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FM-1MasterDocs\11. PSG (Professional Services Guide)\"/>
    </mc:Choice>
  </mc:AlternateContent>
  <bookViews>
    <workbookView xWindow="0" yWindow="0" windowWidth="19200" windowHeight="7840" activeTab="3"/>
  </bookViews>
  <sheets>
    <sheet name="10A-Bid Award Analysis" sheetId="8" r:id="rId1"/>
    <sheet name="10B-Bid Tabulation" sheetId="7" r:id="rId2"/>
    <sheet name="10C-Bid Tab Summary" sheetId="12" r:id="rId3"/>
    <sheet name="10D-Bidder List Report" sheetId="14" r:id="rId4"/>
  </sheets>
  <definedNames>
    <definedName name="_xlnm.Print_Area" localSheetId="0">'10A-Bid Award Analysis'!$A$1:$H$41</definedName>
    <definedName name="_xlnm.Print_Area" localSheetId="1">'10B-Bid Tabulation'!$A$1:$O$33</definedName>
    <definedName name="_xlnm.Print_Area" localSheetId="2">'10C-Bid Tab Summary'!$A$1:$U$44</definedName>
    <definedName name="_xlnm.Print_Area" localSheetId="3">'10D-Bidder List Report'!$A$1:$K$77</definedName>
  </definedNames>
  <calcPr calcId="162913" iterate="1" iterateCount="1"/>
</workbook>
</file>

<file path=xl/calcChain.xml><?xml version="1.0" encoding="utf-8"?>
<calcChain xmlns="http://schemas.openxmlformats.org/spreadsheetml/2006/main">
  <c r="M34" i="12" l="1"/>
  <c r="N34" i="12"/>
  <c r="O34" i="12"/>
  <c r="P34" i="12"/>
  <c r="Q34" i="12"/>
  <c r="L34" i="12"/>
  <c r="R32" i="12"/>
  <c r="K32" i="12"/>
  <c r="K33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R33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B37" i="12"/>
  <c r="B38" i="12"/>
  <c r="B39" i="12" s="1"/>
  <c r="B40" i="12" s="1"/>
  <c r="B41" i="12" s="1"/>
  <c r="J34" i="12"/>
  <c r="I34" i="12"/>
  <c r="K34" i="12"/>
  <c r="R34" i="12" l="1"/>
  <c r="S34" i="12"/>
  <c r="T34" i="12" s="1"/>
</calcChain>
</file>

<file path=xl/sharedStrings.xml><?xml version="1.0" encoding="utf-8"?>
<sst xmlns="http://schemas.openxmlformats.org/spreadsheetml/2006/main" count="407" uniqueCount="281">
  <si>
    <t>Bid Opening Date:</t>
  </si>
  <si>
    <t>Bid Opening Time:</t>
  </si>
  <si>
    <t>Bid Opening Location:</t>
  </si>
  <si>
    <t>Base Bid</t>
  </si>
  <si>
    <t xml:space="preserve">Alternate </t>
  </si>
  <si>
    <t>No. 1</t>
  </si>
  <si>
    <t>No. 2</t>
  </si>
  <si>
    <t>No. 3</t>
  </si>
  <si>
    <t>Addenda
Received</t>
  </si>
  <si>
    <t>Bidder</t>
  </si>
  <si>
    <t>Bid
Bonds</t>
  </si>
  <si>
    <t>Subs
Listed</t>
  </si>
  <si>
    <t xml:space="preserve">   Project Name:</t>
  </si>
  <si>
    <t xml:space="preserve">   Project No.:</t>
  </si>
  <si>
    <t xml:space="preserve">   Construction Budget:</t>
  </si>
  <si>
    <t xml:space="preserve">   Architect/Engineer:</t>
  </si>
  <si>
    <t xml:space="preserve">   Prime Contractor:</t>
  </si>
  <si>
    <t>Bids Opened by:</t>
  </si>
  <si>
    <t>Bid Package No.:</t>
  </si>
  <si>
    <t>Bid Award to:</t>
  </si>
  <si>
    <t xml:space="preserve">On the basis of: </t>
  </si>
  <si>
    <t>Prime Contractor:</t>
  </si>
  <si>
    <t>Total GMP Budget:</t>
  </si>
  <si>
    <t>This Subcontract Amount:</t>
  </si>
  <si>
    <t xml:space="preserve">  Schd. of Value Budget:</t>
  </si>
  <si>
    <t>This Bid Package</t>
  </si>
  <si>
    <t xml:space="preserve">     Address:</t>
  </si>
  <si>
    <t xml:space="preserve">     Telephone:</t>
  </si>
  <si>
    <t xml:space="preserve">     FAX:</t>
  </si>
  <si>
    <t xml:space="preserve">     Contact:</t>
  </si>
  <si>
    <t xml:space="preserve">  Schd. of Value Line #:</t>
  </si>
  <si>
    <t>(Type Name)</t>
  </si>
  <si>
    <t xml:space="preserve">  for the Contractor:</t>
  </si>
  <si>
    <t xml:space="preserve">  for the Owner:</t>
  </si>
  <si>
    <t>(Signature)</t>
  </si>
  <si>
    <t>Bidder Information</t>
  </si>
  <si>
    <t>Project No. / Name:</t>
  </si>
  <si>
    <t>Project Location:</t>
  </si>
  <si>
    <t>Owner:</t>
  </si>
  <si>
    <t>Architect/Engineer:</t>
  </si>
  <si>
    <t>Alternate No. 1:</t>
  </si>
  <si>
    <t>Alternate No. 2:</t>
  </si>
  <si>
    <t>Alternate No. 3:</t>
  </si>
  <si>
    <t>Scope of Alternates (all alternates must have a typed explanation):</t>
  </si>
  <si>
    <t>Contract Date:</t>
  </si>
  <si>
    <t>Bid Opening Witnessed by:</t>
  </si>
  <si>
    <t xml:space="preserve">  for the Construction Manager:</t>
  </si>
  <si>
    <t>Bid Award Reviewed and Recommended for Approval by:</t>
  </si>
  <si>
    <r>
      <t xml:space="preserve">Executed the Contract </t>
    </r>
    <r>
      <rPr>
        <sz val="10"/>
        <rFont val="Arial Narrow"/>
        <family val="2"/>
      </rPr>
      <t>(CM must indicate the successful execution and date of the contract ):</t>
    </r>
  </si>
  <si>
    <t>License Verified</t>
  </si>
  <si>
    <t>Bid Total</t>
  </si>
  <si>
    <t>Description</t>
  </si>
  <si>
    <t>2A</t>
  </si>
  <si>
    <t>Watson Construction</t>
  </si>
  <si>
    <t>2C</t>
  </si>
  <si>
    <t>Gainesville Landscape</t>
  </si>
  <si>
    <t>3A</t>
  </si>
  <si>
    <t>Allan Spear</t>
  </si>
  <si>
    <t>3B</t>
  </si>
  <si>
    <t>Ameristeel</t>
  </si>
  <si>
    <t>4A</t>
  </si>
  <si>
    <t>5A</t>
  </si>
  <si>
    <t xml:space="preserve">Trinity </t>
  </si>
  <si>
    <t>6A</t>
  </si>
  <si>
    <t>McLeod &amp; McLeod</t>
  </si>
  <si>
    <t>6B</t>
  </si>
  <si>
    <t>7A</t>
  </si>
  <si>
    <t>Ewing Waterproofing</t>
  </si>
  <si>
    <t>7B</t>
  </si>
  <si>
    <t xml:space="preserve">Poole </t>
  </si>
  <si>
    <t>8A</t>
  </si>
  <si>
    <t>Taylor Cotton and Ridley</t>
  </si>
  <si>
    <t>8B</t>
  </si>
  <si>
    <t>Sheas</t>
  </si>
  <si>
    <t>9A</t>
  </si>
  <si>
    <t>Nelson and Affiliates</t>
  </si>
  <si>
    <t>9B</t>
  </si>
  <si>
    <t>Acousti</t>
  </si>
  <si>
    <t>10A</t>
  </si>
  <si>
    <t>10B</t>
  </si>
  <si>
    <t>Bob Miles &amp; Associates</t>
  </si>
  <si>
    <t>SSE</t>
  </si>
  <si>
    <t>13A</t>
  </si>
  <si>
    <t>15A</t>
  </si>
  <si>
    <t>15B</t>
  </si>
  <si>
    <t>HVAC</t>
  </si>
  <si>
    <t>15C</t>
  </si>
  <si>
    <t>16A</t>
  </si>
  <si>
    <t>Architect / Engineer:</t>
  </si>
  <si>
    <t>Construction Manager:</t>
  </si>
  <si>
    <t>Bid Opening Date / Time:</t>
  </si>
  <si>
    <t xml:space="preserve">MBE
% </t>
  </si>
  <si>
    <t>GMP
Budget</t>
  </si>
  <si>
    <t>Owner
Savings</t>
  </si>
  <si>
    <t>Alternates</t>
  </si>
  <si>
    <t>Sum of Alternates</t>
  </si>
  <si>
    <t>ALT #1</t>
  </si>
  <si>
    <t>ALT #2</t>
  </si>
  <si>
    <t>ALT #3</t>
  </si>
  <si>
    <t>ALT #4</t>
  </si>
  <si>
    <t>ALT #5</t>
  </si>
  <si>
    <t>ALT #6</t>
  </si>
  <si>
    <t>TOTALS</t>
  </si>
  <si>
    <t>Description of Alternate #1</t>
  </si>
  <si>
    <t>Description of Alternate #2</t>
  </si>
  <si>
    <t>Description of Alternate #3</t>
  </si>
  <si>
    <t>Alternate No. 4:</t>
  </si>
  <si>
    <t>Description of Alternate #4</t>
  </si>
  <si>
    <t>Alternate No. 5:</t>
  </si>
  <si>
    <t>Description of Alternate #5</t>
  </si>
  <si>
    <t>Alternate No. 6:</t>
  </si>
  <si>
    <t>Description of Alternate #6</t>
  </si>
  <si>
    <t xml:space="preserve">BID TABULATION SUMMARY </t>
  </si>
  <si>
    <t>Bid
Pkg</t>
  </si>
  <si>
    <t>Actual
Cost</t>
  </si>
  <si>
    <t>General Sitework</t>
  </si>
  <si>
    <t>Landscape &amp; Irrigation</t>
  </si>
  <si>
    <t>Concrete</t>
  </si>
  <si>
    <t>Re-Steel</t>
  </si>
  <si>
    <t>Masonry</t>
  </si>
  <si>
    <t>Structural &amp; Misc. Metals</t>
  </si>
  <si>
    <t>General Trades</t>
  </si>
  <si>
    <t>Casework</t>
  </si>
  <si>
    <t>McCallum Cabinets</t>
  </si>
  <si>
    <t>Damp and Water Proofing</t>
  </si>
  <si>
    <t>Roofing &amp; Sheet Metal</t>
  </si>
  <si>
    <t>Doors, Frames,  Hardware</t>
  </si>
  <si>
    <t>Aluminum Storefornt</t>
  </si>
  <si>
    <t>Metal Studs &amp; Drywall</t>
  </si>
  <si>
    <t>Flooring</t>
  </si>
  <si>
    <t>Fabric Banners</t>
  </si>
  <si>
    <t>Joe's Banner Co.</t>
  </si>
  <si>
    <t>Misc. Specialties</t>
  </si>
  <si>
    <t>Radon Mitigation</t>
  </si>
  <si>
    <t>Plumbing</t>
  </si>
  <si>
    <t>WW Gay</t>
  </si>
  <si>
    <t>Thompson S.M.</t>
  </si>
  <si>
    <t>Fire Sprinklers</t>
  </si>
  <si>
    <t>Electrical</t>
  </si>
  <si>
    <t>All Florida</t>
  </si>
  <si>
    <t>17A</t>
  </si>
  <si>
    <t>Audio-Visual and I/T</t>
  </si>
  <si>
    <t>AVI</t>
  </si>
  <si>
    <t>Direct Purchase</t>
  </si>
  <si>
    <t>SMBE</t>
  </si>
  <si>
    <t>P&amp; P
Bonds</t>
  </si>
  <si>
    <t>Project Number, Name:</t>
  </si>
  <si>
    <t>Date:</t>
  </si>
  <si>
    <t xml:space="preserve">SUBMIT to: </t>
  </si>
  <si>
    <t>No.</t>
  </si>
  <si>
    <t>Contact</t>
  </si>
  <si>
    <t>Phone</t>
  </si>
  <si>
    <t xml:space="preserve"> Landscaping &amp; Irrigation</t>
  </si>
  <si>
    <t>2D</t>
  </si>
  <si>
    <t xml:space="preserve"> Fencing &amp; Gates</t>
  </si>
  <si>
    <t xml:space="preserve"> Concrete</t>
  </si>
  <si>
    <t xml:space="preserve"> Masonry</t>
  </si>
  <si>
    <t xml:space="preserve"> Structural Steel</t>
  </si>
  <si>
    <t xml:space="preserve"> General Trades</t>
  </si>
  <si>
    <t xml:space="preserve"> Waterproofing</t>
  </si>
  <si>
    <t xml:space="preserve"> Building Insulation</t>
  </si>
  <si>
    <t>7C</t>
  </si>
  <si>
    <t xml:space="preserve"> Metal Roof Panels</t>
  </si>
  <si>
    <t>7D</t>
  </si>
  <si>
    <t xml:space="preserve"> Joint Sealants</t>
  </si>
  <si>
    <t xml:space="preserve"> Doors, Frames &amp; Hardware</t>
  </si>
  <si>
    <t xml:space="preserve"> Overhead Coiling Doors</t>
  </si>
  <si>
    <t>8C</t>
  </si>
  <si>
    <t xml:space="preserve"> Acoustical/Sound Doors &amp; Frames</t>
  </si>
  <si>
    <t>8D</t>
  </si>
  <si>
    <t xml:space="preserve"> Aluminum Storefront &amp; Glazing</t>
  </si>
  <si>
    <t xml:space="preserve"> Drywall</t>
  </si>
  <si>
    <t xml:space="preserve"> Ceramic &amp; Quarry Tile</t>
  </si>
  <si>
    <t>9C</t>
  </si>
  <si>
    <t xml:space="preserve"> VCT/Carpet</t>
  </si>
  <si>
    <t>9D</t>
  </si>
  <si>
    <t xml:space="preserve"> Acoustical Ceiling &amp; Panels</t>
  </si>
  <si>
    <t>9E</t>
  </si>
  <si>
    <t xml:space="preserve"> Wood Flooring</t>
  </si>
  <si>
    <t>9F</t>
  </si>
  <si>
    <t xml:space="preserve"> Painting &amp; Special Coatings</t>
  </si>
  <si>
    <t xml:space="preserve"> Visual Display Boards</t>
  </si>
  <si>
    <t xml:space="preserve"> Toilet Partitions</t>
  </si>
  <si>
    <t>10C</t>
  </si>
  <si>
    <t xml:space="preserve"> Directories &amp; Bulletin Boards</t>
  </si>
  <si>
    <t>10D</t>
  </si>
  <si>
    <t xml:space="preserve"> Signage</t>
  </si>
  <si>
    <t>10E</t>
  </si>
  <si>
    <t xml:space="preserve"> Illuminated Building Sign</t>
  </si>
  <si>
    <t>10F</t>
  </si>
  <si>
    <t xml:space="preserve"> Fire Extinguisher Cabinets</t>
  </si>
  <si>
    <t>10G</t>
  </si>
  <si>
    <t xml:space="preserve"> Walkway Canopies</t>
  </si>
  <si>
    <t>10H</t>
  </si>
  <si>
    <t xml:space="preserve"> Operable Partitions</t>
  </si>
  <si>
    <t>10I</t>
  </si>
  <si>
    <t xml:space="preserve"> Toilet Accessories</t>
  </si>
  <si>
    <t>11A</t>
  </si>
  <si>
    <t xml:space="preserve"> Curtains</t>
  </si>
  <si>
    <t>11B</t>
  </si>
  <si>
    <t xml:space="preserve"> Project Screens</t>
  </si>
  <si>
    <t>12A</t>
  </si>
  <si>
    <t xml:space="preserve"> casework</t>
  </si>
  <si>
    <t>12B</t>
  </si>
  <si>
    <t xml:space="preserve"> Auditorium Theater Seating</t>
  </si>
  <si>
    <t>14A</t>
  </si>
  <si>
    <t xml:space="preserve"> Elevator</t>
  </si>
  <si>
    <t>14B</t>
  </si>
  <si>
    <t xml:space="preserve"> Wheel Chair Lift</t>
  </si>
  <si>
    <t xml:space="preserve"> HVAC</t>
  </si>
  <si>
    <t xml:space="preserve"> Plumbing</t>
  </si>
  <si>
    <t xml:space="preserve"> Fire Sprinkler System</t>
  </si>
  <si>
    <t xml:space="preserve"> Electrical</t>
  </si>
  <si>
    <t xml:space="preserve"> Audio Visual/Communications</t>
  </si>
  <si>
    <t>Bid Date</t>
  </si>
  <si>
    <t>Bid Due</t>
  </si>
  <si>
    <t>Qualified Bidders/Firm</t>
  </si>
  <si>
    <t>Bid Package (# and name):</t>
  </si>
  <si>
    <r>
      <t>Approval for Self Performance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>(Owner Signature and Approval Letter Required if Approved for Self Performance by Construction Manager):</t>
    </r>
  </si>
  <si>
    <t>GMP Budget for Package:</t>
  </si>
  <si>
    <t>Anticipated or Target Value</t>
  </si>
  <si>
    <t xml:space="preserve"> Precast Prestressed Concrete Units</t>
  </si>
  <si>
    <t>Subcontractor</t>
  </si>
  <si>
    <t xml:space="preserve">  for the Architect/Engineer:</t>
  </si>
  <si>
    <t>Bid Tabulation by:</t>
  </si>
  <si>
    <t>Bid Tabulation Witnessed by:</t>
  </si>
  <si>
    <t>for the Construction Manager (date / initial))</t>
  </si>
  <si>
    <t xml:space="preserve">  for the Owner (date / initial)</t>
  </si>
  <si>
    <r>
      <t>Bid Award Accepted</t>
    </r>
    <r>
      <rPr>
        <sz val="11"/>
        <rFont val="Arial Narrow"/>
        <family val="2"/>
      </rPr>
      <t xml:space="preserve"> for the Contractor to negotiate with apparent low bidder </t>
    </r>
    <r>
      <rPr>
        <b/>
        <sz val="11"/>
        <rFont val="Arial Narrow"/>
        <family val="2"/>
      </rPr>
      <t>:</t>
    </r>
  </si>
  <si>
    <t>BID AWARD AND ANALYSIS</t>
  </si>
  <si>
    <r>
      <t>University of South Florida</t>
    </r>
    <r>
      <rPr>
        <sz val="11"/>
        <rFont val="Arial Narrow"/>
        <family val="2"/>
      </rPr>
      <t xml:space="preserve"> 
Board of Trustees</t>
    </r>
  </si>
  <si>
    <t>Tampa Campus, University of South Florida</t>
  </si>
  <si>
    <t xml:space="preserve">  for the Architect/Engineer:
  (when required by Agreement)</t>
  </si>
  <si>
    <t>USF-000, Project Name</t>
  </si>
  <si>
    <t xml:space="preserve">USF Supplier Diversity Program
4202 E. Fowler Avenue / AOC 200, Tampa, FL 33620-9000
</t>
  </si>
  <si>
    <t>Abc Concrete</t>
  </si>
  <si>
    <t>John Smith</t>
  </si>
  <si>
    <t>813-000-0000</t>
  </si>
  <si>
    <t>J Jones</t>
  </si>
  <si>
    <t>Abc Construction</t>
  </si>
  <si>
    <t>Def Masonry</t>
  </si>
  <si>
    <t>Ghi Masonry</t>
  </si>
  <si>
    <t>Jkl Masonry</t>
  </si>
  <si>
    <t>Abc Slab Systems</t>
  </si>
  <si>
    <t>Def, Inc</t>
  </si>
  <si>
    <t>Ghi Precast</t>
  </si>
  <si>
    <t>Def Concrete</t>
  </si>
  <si>
    <t>Ghi Concrte</t>
  </si>
  <si>
    <t>Abc Steel, Inc</t>
  </si>
  <si>
    <t>Def Steel, Inc</t>
  </si>
  <si>
    <t>Ghi Fabricators</t>
  </si>
  <si>
    <t>Jkl Steel Company</t>
  </si>
  <si>
    <t>Abc Mechanical</t>
  </si>
  <si>
    <t>Ghi Mechanical</t>
  </si>
  <si>
    <t>Abc Plumbing, Inc</t>
  </si>
  <si>
    <t>Def Mechanical, Inc</t>
  </si>
  <si>
    <t>Def Plumbing</t>
  </si>
  <si>
    <t>Abc Automatic Sprinklers</t>
  </si>
  <si>
    <t>Def Fire Protection</t>
  </si>
  <si>
    <t>Ghi Fire Protection</t>
  </si>
  <si>
    <t>Abc Electric</t>
  </si>
  <si>
    <t>Def Electric</t>
  </si>
  <si>
    <t>Ghi Electrical Technology</t>
  </si>
  <si>
    <t>Jkl Electrical</t>
  </si>
  <si>
    <t>Mno State Electric</t>
  </si>
  <si>
    <t>Email</t>
  </si>
  <si>
    <t>johns@email.com</t>
  </si>
  <si>
    <t>jjones@emial.net</t>
  </si>
  <si>
    <t>BID TABULATION</t>
  </si>
  <si>
    <t>Electrical Safety &amp; Security</t>
  </si>
  <si>
    <t>Earthwork</t>
  </si>
  <si>
    <t>Exterior Improvements</t>
  </si>
  <si>
    <t>Utilities</t>
  </si>
  <si>
    <t>PROFESSIONAL SERVICES GUIDE</t>
  </si>
  <si>
    <t>CM or DCST BID PACKAGE &amp; BIDDER LIST REPORT FORM</t>
  </si>
  <si>
    <t>PSG-Exhibit 10A</t>
  </si>
  <si>
    <t>PSG-Exhibit 10B</t>
  </si>
  <si>
    <t>PSG-Exhibit 10C</t>
  </si>
  <si>
    <t>PSG-Exhibit 10D</t>
  </si>
  <si>
    <t>Edition: November 1, 2016</t>
  </si>
  <si>
    <t>P: 813-974-3292 
www.usf.edu/supplierdiversity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</si>
</sst>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 d\,\ yyyy"/>
  </numFmts>
  <fonts count="27" x14ac:knownFonts="1">
    <font>
      <sz val="10"/>
      <name val="Arial"/>
    </font>
    <font>
      <sz val="10"/>
      <name val="Arial"/>
      <family val="2"/>
    </font>
    <font>
      <b/>
      <sz val="12"/>
      <color indexed="9"/>
      <name val="Book Antiqua"/>
      <family val="1"/>
    </font>
    <font>
      <sz val="10"/>
      <name val="Arial Narrow"/>
      <family val="2"/>
    </font>
    <font>
      <b/>
      <sz val="11"/>
      <name val="Arial Narrow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 Narrow"/>
      <family val="2"/>
    </font>
    <font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sz val="10"/>
      <name val="Book Antiqua"/>
      <family val="1"/>
    </font>
    <font>
      <b/>
      <sz val="10"/>
      <name val="Book Antiqua"/>
      <family val="1"/>
    </font>
    <font>
      <sz val="9"/>
      <name val="Arial Narrow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8"/>
      <name val="Book Antiqua"/>
      <family val="1"/>
    </font>
    <font>
      <sz val="14"/>
      <name val="Arial"/>
      <family val="2"/>
    </font>
    <font>
      <sz val="8"/>
      <color rgb="FF000000"/>
      <name val="Tahoma"/>
      <family val="2"/>
    </font>
    <font>
      <sz val="9"/>
      <name val="Book Antiqua"/>
      <family val="1"/>
    </font>
    <font>
      <sz val="9"/>
      <name val="Arial"/>
      <family val="2"/>
    </font>
    <font>
      <b/>
      <sz val="14"/>
      <color indexed="9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3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 wrapText="1"/>
    </xf>
    <xf numFmtId="0" fontId="8" fillId="0" borderId="0" xfId="0" applyFont="1"/>
    <xf numFmtId="0" fontId="8" fillId="0" borderId="0" xfId="0" applyFont="1" applyBorder="1"/>
    <xf numFmtId="0" fontId="5" fillId="0" borderId="2" xfId="0" applyFont="1" applyBorder="1" applyAlignment="1">
      <alignment wrapText="1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11" xfId="0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1" fillId="0" borderId="0" xfId="0" applyFont="1" applyBorder="1"/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4" fillId="0" borderId="13" xfId="0" applyFont="1" applyFill="1" applyBorder="1"/>
    <xf numFmtId="0" fontId="3" fillId="0" borderId="0" xfId="0" applyFont="1" applyBorder="1"/>
    <xf numFmtId="0" fontId="4" fillId="0" borderId="0" xfId="0" applyFont="1" applyFill="1" applyBorder="1" applyAlignment="1"/>
    <xf numFmtId="0" fontId="3" fillId="0" borderId="0" xfId="0" applyFont="1" applyAlignment="1"/>
    <xf numFmtId="0" fontId="9" fillId="0" borderId="0" xfId="0" applyFont="1" applyBorder="1"/>
    <xf numFmtId="0" fontId="9" fillId="0" borderId="0" xfId="0" applyFont="1"/>
    <xf numFmtId="164" fontId="11" fillId="0" borderId="0" xfId="1" applyNumberFormat="1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164" fontId="12" fillId="0" borderId="0" xfId="1" applyNumberFormat="1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11" xfId="0" applyFont="1" applyBorder="1" applyAlignment="1"/>
    <xf numFmtId="0" fontId="3" fillId="0" borderId="14" xfId="0" applyFont="1" applyBorder="1" applyAlignment="1"/>
    <xf numFmtId="164" fontId="10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center" vertical="center"/>
    </xf>
    <xf numFmtId="164" fontId="10" fillId="0" borderId="15" xfId="1" applyNumberFormat="1" applyFont="1" applyBorder="1" applyAlignment="1">
      <alignment horizontal="center" vertical="center"/>
    </xf>
    <xf numFmtId="164" fontId="15" fillId="0" borderId="16" xfId="1" applyNumberFormat="1" applyFont="1" applyBorder="1" applyAlignment="1">
      <alignment horizontal="center" vertical="center"/>
    </xf>
    <xf numFmtId="164" fontId="15" fillId="0" borderId="17" xfId="1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44" fontId="15" fillId="0" borderId="17" xfId="0" applyNumberFormat="1" applyFont="1" applyBorder="1" applyAlignment="1">
      <alignment vertical="center"/>
    </xf>
    <xf numFmtId="164" fontId="15" fillId="0" borderId="18" xfId="1" applyNumberFormat="1" applyFont="1" applyBorder="1" applyAlignment="1">
      <alignment vertical="center"/>
    </xf>
    <xf numFmtId="164" fontId="15" fillId="0" borderId="19" xfId="1" applyNumberFormat="1" applyFont="1" applyBorder="1" applyAlignment="1">
      <alignment horizontal="center" vertical="center"/>
    </xf>
    <xf numFmtId="164" fontId="15" fillId="0" borderId="20" xfId="1" applyNumberFormat="1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44" fontId="15" fillId="0" borderId="20" xfId="0" applyNumberFormat="1" applyFont="1" applyBorder="1" applyAlignment="1">
      <alignment vertical="center"/>
    </xf>
    <xf numFmtId="164" fontId="15" fillId="0" borderId="21" xfId="1" applyNumberFormat="1" applyFont="1" applyBorder="1" applyAlignment="1">
      <alignment vertical="center"/>
    </xf>
    <xf numFmtId="43" fontId="15" fillId="0" borderId="20" xfId="1" applyNumberFormat="1" applyFont="1" applyBorder="1" applyAlignment="1">
      <alignment vertical="center"/>
    </xf>
    <xf numFmtId="44" fontId="15" fillId="0" borderId="20" xfId="2" applyFont="1" applyBorder="1" applyAlignment="1">
      <alignment horizontal="left" vertical="center"/>
    </xf>
    <xf numFmtId="164" fontId="15" fillId="0" borderId="22" xfId="1" applyNumberFormat="1" applyFont="1" applyBorder="1" applyAlignment="1">
      <alignment horizontal="center" vertical="center"/>
    </xf>
    <xf numFmtId="164" fontId="15" fillId="0" borderId="23" xfId="1" applyNumberFormat="1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164" fontId="15" fillId="0" borderId="24" xfId="1" applyNumberFormat="1" applyFont="1" applyBorder="1" applyAlignment="1">
      <alignment vertical="center"/>
    </xf>
    <xf numFmtId="164" fontId="15" fillId="0" borderId="25" xfId="1" applyNumberFormat="1" applyFont="1" applyBorder="1" applyAlignment="1">
      <alignment horizontal="center" vertical="center"/>
    </xf>
    <xf numFmtId="164" fontId="15" fillId="0" borderId="26" xfId="1" applyNumberFormat="1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44" fontId="15" fillId="0" borderId="23" xfId="0" applyNumberFormat="1" applyFont="1" applyBorder="1" applyAlignment="1">
      <alignment vertical="center"/>
    </xf>
    <xf numFmtId="164" fontId="15" fillId="0" borderId="27" xfId="1" applyNumberFormat="1" applyFont="1" applyBorder="1" applyAlignment="1">
      <alignment vertical="center"/>
    </xf>
    <xf numFmtId="164" fontId="16" fillId="0" borderId="28" xfId="1" applyNumberFormat="1" applyFont="1" applyBorder="1" applyAlignment="1">
      <alignment vertical="center"/>
    </xf>
    <xf numFmtId="164" fontId="16" fillId="0" borderId="29" xfId="1" applyNumberFormat="1" applyFont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horizontal="left" vertical="center" indent="1"/>
    </xf>
    <xf numFmtId="164" fontId="3" fillId="0" borderId="0" xfId="1" applyNumberFormat="1" applyFont="1" applyFill="1" applyBorder="1" applyAlignment="1">
      <alignment horizontal="left" vertical="center" wrapText="1"/>
    </xf>
    <xf numFmtId="164" fontId="15" fillId="0" borderId="9" xfId="1" applyNumberFormat="1" applyFont="1" applyBorder="1" applyAlignment="1">
      <alignment vertical="center"/>
    </xf>
    <xf numFmtId="164" fontId="15" fillId="0" borderId="5" xfId="1" applyNumberFormat="1" applyFont="1" applyBorder="1" applyAlignment="1">
      <alignment vertical="center"/>
    </xf>
    <xf numFmtId="164" fontId="15" fillId="0" borderId="30" xfId="1" applyNumberFormat="1" applyFont="1" applyBorder="1" applyAlignment="1">
      <alignment vertical="center"/>
    </xf>
    <xf numFmtId="164" fontId="15" fillId="0" borderId="11" xfId="1" applyNumberFormat="1" applyFont="1" applyBorder="1" applyAlignment="1">
      <alignment vertical="center"/>
    </xf>
    <xf numFmtId="164" fontId="16" fillId="0" borderId="31" xfId="1" applyNumberFormat="1" applyFont="1" applyBorder="1" applyAlignment="1">
      <alignment vertical="center"/>
    </xf>
    <xf numFmtId="0" fontId="0" fillId="0" borderId="0" xfId="0" applyAlignment="1"/>
    <xf numFmtId="0" fontId="8" fillId="0" borderId="0" xfId="0" applyFont="1" applyAlignment="1"/>
    <xf numFmtId="0" fontId="11" fillId="0" borderId="0" xfId="0" applyFont="1" applyAlignment="1">
      <alignment horizontal="center"/>
    </xf>
    <xf numFmtId="0" fontId="10" fillId="0" borderId="35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center"/>
    </xf>
    <xf numFmtId="0" fontId="15" fillId="0" borderId="33" xfId="0" applyFont="1" applyBorder="1" applyAlignment="1"/>
    <xf numFmtId="0" fontId="10" fillId="0" borderId="36" xfId="0" applyFont="1" applyBorder="1" applyAlignment="1">
      <alignment vertical="top" wrapText="1"/>
    </xf>
    <xf numFmtId="0" fontId="10" fillId="0" borderId="36" xfId="0" applyFont="1" applyBorder="1" applyAlignment="1"/>
    <xf numFmtId="0" fontId="10" fillId="0" borderId="37" xfId="0" applyFont="1" applyBorder="1" applyAlignment="1">
      <alignment vertical="top" wrapText="1"/>
    </xf>
    <xf numFmtId="0" fontId="10" fillId="0" borderId="38" xfId="0" applyFont="1" applyBorder="1" applyAlignment="1">
      <alignment vertical="top" wrapText="1"/>
    </xf>
    <xf numFmtId="165" fontId="15" fillId="0" borderId="32" xfId="0" applyNumberFormat="1" applyFont="1" applyBorder="1" applyAlignment="1">
      <alignment horizontal="left" indent="1"/>
    </xf>
    <xf numFmtId="0" fontId="15" fillId="0" borderId="39" xfId="0" applyFont="1" applyBorder="1"/>
    <xf numFmtId="0" fontId="15" fillId="0" borderId="40" xfId="0" applyFont="1" applyBorder="1"/>
    <xf numFmtId="0" fontId="16" fillId="0" borderId="41" xfId="0" applyFont="1" applyBorder="1" applyAlignment="1">
      <alignment vertical="top" wrapText="1"/>
    </xf>
    <xf numFmtId="0" fontId="15" fillId="0" borderId="42" xfId="0" applyFont="1" applyBorder="1" applyAlignment="1">
      <alignment vertical="top" wrapText="1"/>
    </xf>
    <xf numFmtId="0" fontId="15" fillId="0" borderId="43" xfId="0" applyFont="1" applyBorder="1" applyAlignment="1">
      <alignment vertical="top" wrapText="1"/>
    </xf>
    <xf numFmtId="0" fontId="15" fillId="0" borderId="3" xfId="0" applyFont="1" applyBorder="1"/>
    <xf numFmtId="0" fontId="15" fillId="0" borderId="4" xfId="0" applyFont="1" applyBorder="1"/>
    <xf numFmtId="0" fontId="16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6" fillId="0" borderId="33" xfId="0" applyFont="1" applyBorder="1" applyAlignment="1">
      <alignment horizontal="left" vertical="top" wrapText="1"/>
    </xf>
    <xf numFmtId="0" fontId="15" fillId="0" borderId="10" xfId="0" applyFont="1" applyBorder="1"/>
    <xf numFmtId="0" fontId="15" fillId="0" borderId="6" xfId="0" applyFont="1" applyBorder="1"/>
    <xf numFmtId="0" fontId="15" fillId="0" borderId="6" xfId="0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18" fillId="0" borderId="0" xfId="0" applyFont="1" applyAlignment="1"/>
    <xf numFmtId="0" fontId="14" fillId="0" borderId="0" xfId="0" applyFont="1" applyAlignment="1"/>
    <xf numFmtId="0" fontId="4" fillId="0" borderId="0" xfId="0" applyFont="1" applyAlignment="1">
      <alignment horizontal="right"/>
    </xf>
    <xf numFmtId="0" fontId="15" fillId="0" borderId="4" xfId="0" applyFont="1" applyBorder="1" applyAlignment="1">
      <alignment vertical="top" wrapText="1"/>
    </xf>
    <xf numFmtId="0" fontId="15" fillId="0" borderId="1" xfId="0" applyFont="1" applyBorder="1" applyAlignment="1">
      <alignment horizontal="left" wrapText="1"/>
    </xf>
    <xf numFmtId="0" fontId="8" fillId="0" borderId="34" xfId="0" applyFont="1" applyBorder="1"/>
    <xf numFmtId="0" fontId="23" fillId="0" borderId="34" xfId="0" applyFont="1" applyBorder="1"/>
    <xf numFmtId="0" fontId="19" fillId="0" borderId="34" xfId="0" applyFont="1" applyBorder="1"/>
    <xf numFmtId="0" fontId="0" fillId="0" borderId="34" xfId="0" applyBorder="1"/>
    <xf numFmtId="0" fontId="22" fillId="0" borderId="34" xfId="0" applyFont="1" applyBorder="1"/>
    <xf numFmtId="164" fontId="11" fillId="0" borderId="34" xfId="1" applyNumberFormat="1" applyFont="1" applyBorder="1" applyAlignment="1">
      <alignment vertical="center"/>
    </xf>
    <xf numFmtId="0" fontId="15" fillId="0" borderId="4" xfId="0" applyFont="1" applyBorder="1" applyAlignment="1">
      <alignment vertical="top" wrapText="1"/>
    </xf>
    <xf numFmtId="0" fontId="10" fillId="0" borderId="38" xfId="0" applyFont="1" applyBorder="1" applyAlignment="1"/>
    <xf numFmtId="0" fontId="16" fillId="0" borderId="3" xfId="0" applyFont="1" applyBorder="1" applyAlignment="1">
      <alignment horizontal="left" vertical="top" wrapText="1"/>
    </xf>
    <xf numFmtId="0" fontId="15" fillId="0" borderId="62" xfId="0" applyFont="1" applyBorder="1"/>
    <xf numFmtId="0" fontId="15" fillId="0" borderId="63" xfId="0" applyFont="1" applyBorder="1"/>
    <xf numFmtId="0" fontId="15" fillId="0" borderId="63" xfId="0" applyFont="1" applyBorder="1" applyAlignment="1">
      <alignment vertical="top" wrapText="1"/>
    </xf>
    <xf numFmtId="0" fontId="15" fillId="0" borderId="30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14" fillId="0" borderId="0" xfId="0" applyFont="1" applyAlignment="1"/>
    <xf numFmtId="0" fontId="0" fillId="0" borderId="0" xfId="0" applyAlignment="1"/>
    <xf numFmtId="164" fontId="11" fillId="0" borderId="0" xfId="1" applyNumberFormat="1" applyFont="1" applyBorder="1" applyAlignment="1">
      <alignment vertical="center"/>
    </xf>
    <xf numFmtId="0" fontId="18" fillId="0" borderId="0" xfId="0" applyFont="1" applyAlignment="1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wrapText="1"/>
    </xf>
    <xf numFmtId="0" fontId="8" fillId="0" borderId="46" xfId="0" applyFont="1" applyBorder="1"/>
    <xf numFmtId="0" fontId="5" fillId="0" borderId="35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12" xfId="0" applyFont="1" applyBorder="1" applyAlignment="1">
      <alignment wrapText="1"/>
    </xf>
    <xf numFmtId="0" fontId="8" fillId="0" borderId="0" xfId="0" applyFont="1" applyBorder="1"/>
    <xf numFmtId="0" fontId="18" fillId="0" borderId="0" xfId="0" applyFont="1" applyAlignment="1"/>
    <xf numFmtId="18" fontId="5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/>
    <xf numFmtId="0" fontId="8" fillId="0" borderId="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5" xfId="0" applyFont="1" applyBorder="1" applyAlignment="1">
      <alignment wrapText="1"/>
    </xf>
    <xf numFmtId="0" fontId="3" fillId="0" borderId="0" xfId="0" applyFont="1"/>
    <xf numFmtId="0" fontId="8" fillId="0" borderId="35" xfId="0" applyFont="1" applyBorder="1" applyAlignment="1">
      <alignment wrapText="1"/>
    </xf>
    <xf numFmtId="0" fontId="24" fillId="2" borderId="0" xfId="0" applyFont="1" applyFill="1" applyAlignment="1">
      <alignment horizontal="center"/>
    </xf>
    <xf numFmtId="0" fontId="20" fillId="0" borderId="0" xfId="0" applyFont="1" applyAlignment="1"/>
    <xf numFmtId="0" fontId="4" fillId="0" borderId="35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7" fillId="0" borderId="0" xfId="0" applyFont="1" applyBorder="1" applyAlignment="1"/>
    <xf numFmtId="0" fontId="8" fillId="0" borderId="2" xfId="0" applyFont="1" applyBorder="1" applyAlignment="1">
      <alignment wrapText="1"/>
    </xf>
    <xf numFmtId="0" fontId="4" fillId="0" borderId="0" xfId="0" applyFont="1"/>
    <xf numFmtId="0" fontId="9" fillId="0" borderId="1" xfId="0" applyFont="1" applyBorder="1" applyAlignment="1">
      <alignment wrapText="1"/>
    </xf>
    <xf numFmtId="0" fontId="3" fillId="0" borderId="39" xfId="0" applyFont="1" applyBorder="1" applyAlignment="1"/>
    <xf numFmtId="0" fontId="0" fillId="0" borderId="10" xfId="0" applyBorder="1" applyAlignme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0" xfId="0" applyFont="1" applyBorder="1" applyAlignment="1">
      <alignment wrapText="1"/>
    </xf>
    <xf numFmtId="0" fontId="0" fillId="0" borderId="6" xfId="0" applyBorder="1" applyAlignment="1"/>
    <xf numFmtId="0" fontId="3" fillId="0" borderId="44" xfId="0" applyFont="1" applyBorder="1" applyAlignment="1">
      <alignment wrapText="1"/>
    </xf>
    <xf numFmtId="0" fontId="0" fillId="0" borderId="45" xfId="0" applyBorder="1" applyAlignment="1"/>
    <xf numFmtId="0" fontId="3" fillId="0" borderId="40" xfId="0" applyFont="1" applyBorder="1" applyAlignment="1"/>
    <xf numFmtId="0" fontId="0" fillId="0" borderId="33" xfId="0" applyBorder="1" applyAlignment="1"/>
    <xf numFmtId="0" fontId="3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33" xfId="0" applyFont="1" applyBorder="1" applyAlignment="1">
      <alignment horizontal="left" vertical="top" wrapText="1"/>
    </xf>
    <xf numFmtId="0" fontId="3" fillId="0" borderId="1" xfId="0" applyFont="1" applyBorder="1" applyAlignment="1"/>
    <xf numFmtId="0" fontId="0" fillId="0" borderId="1" xfId="0" applyBorder="1" applyAlignment="1"/>
    <xf numFmtId="0" fontId="3" fillId="0" borderId="47" xfId="0" applyFont="1" applyBorder="1" applyAlignment="1"/>
    <xf numFmtId="0" fontId="3" fillId="0" borderId="48" xfId="0" applyFont="1" applyBorder="1" applyAlignment="1">
      <alignment horizontal="left" vertical="top" wrapText="1"/>
    </xf>
    <xf numFmtId="0" fontId="0" fillId="0" borderId="48" xfId="0" applyBorder="1" applyAlignment="1"/>
    <xf numFmtId="0" fontId="3" fillId="0" borderId="49" xfId="0" applyFont="1" applyBorder="1" applyAlignment="1"/>
    <xf numFmtId="0" fontId="0" fillId="0" borderId="49" xfId="0" applyBorder="1" applyAlignment="1"/>
    <xf numFmtId="0" fontId="4" fillId="0" borderId="0" xfId="0" applyFont="1" applyAlignment="1">
      <alignment horizontal="right"/>
    </xf>
    <xf numFmtId="0" fontId="0" fillId="0" borderId="0" xfId="0" applyAlignment="1"/>
    <xf numFmtId="0" fontId="3" fillId="0" borderId="48" xfId="0" applyFont="1" applyBorder="1" applyAlignment="1"/>
    <xf numFmtId="0" fontId="0" fillId="0" borderId="32" xfId="0" applyBorder="1" applyAlignment="1"/>
    <xf numFmtId="0" fontId="3" fillId="0" borderId="32" xfId="0" applyFont="1" applyBorder="1" applyAlignment="1"/>
    <xf numFmtId="0" fontId="3" fillId="0" borderId="33" xfId="0" applyFont="1" applyBorder="1" applyAlignment="1"/>
    <xf numFmtId="0" fontId="3" fillId="0" borderId="50" xfId="0" applyFont="1" applyBorder="1" applyAlignment="1"/>
    <xf numFmtId="0" fontId="0" fillId="0" borderId="50" xfId="0" applyBorder="1" applyAlignment="1"/>
    <xf numFmtId="0" fontId="3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164" fontId="10" fillId="0" borderId="60" xfId="1" applyNumberFormat="1" applyFont="1" applyBorder="1" applyAlignment="1">
      <alignment horizontal="center" vertical="center" wrapText="1"/>
    </xf>
    <xf numFmtId="164" fontId="10" fillId="0" borderId="61" xfId="1" applyNumberFormat="1" applyFont="1" applyBorder="1" applyAlignment="1">
      <alignment horizontal="center" vertical="center"/>
    </xf>
    <xf numFmtId="164" fontId="10" fillId="0" borderId="51" xfId="1" applyNumberFormat="1" applyFont="1" applyBorder="1" applyAlignment="1">
      <alignment horizontal="center" vertical="center" wrapText="1"/>
    </xf>
    <xf numFmtId="164" fontId="10" fillId="0" borderId="15" xfId="1" applyNumberFormat="1" applyFont="1" applyBorder="1" applyAlignment="1">
      <alignment horizontal="center" vertical="center"/>
    </xf>
    <xf numFmtId="164" fontId="10" fillId="0" borderId="52" xfId="1" applyNumberFormat="1" applyFont="1" applyBorder="1" applyAlignment="1">
      <alignment horizontal="center" vertical="center" wrapText="1"/>
    </xf>
    <xf numFmtId="164" fontId="10" fillId="0" borderId="53" xfId="1" applyNumberFormat="1" applyFont="1" applyBorder="1" applyAlignment="1">
      <alignment horizontal="center" vertical="center" wrapText="1"/>
    </xf>
    <xf numFmtId="164" fontId="10" fillId="0" borderId="15" xfId="1" applyNumberFormat="1" applyFont="1" applyBorder="1" applyAlignment="1">
      <alignment horizontal="center" vertical="center" wrapText="1"/>
    </xf>
    <xf numFmtId="164" fontId="10" fillId="0" borderId="56" xfId="1" applyNumberFormat="1" applyFont="1" applyBorder="1" applyAlignment="1">
      <alignment horizontal="center" vertical="center" wrapText="1"/>
    </xf>
    <xf numFmtId="164" fontId="10" fillId="0" borderId="57" xfId="1" applyNumberFormat="1" applyFont="1" applyBorder="1" applyAlignment="1">
      <alignment horizontal="center" vertical="center" wrapText="1"/>
    </xf>
    <xf numFmtId="164" fontId="10" fillId="0" borderId="51" xfId="1" applyNumberFormat="1" applyFont="1" applyBorder="1" applyAlignment="1">
      <alignment horizontal="center" vertical="center"/>
    </xf>
    <xf numFmtId="164" fontId="3" fillId="0" borderId="33" xfId="1" applyNumberFormat="1" applyFont="1" applyFill="1" applyBorder="1" applyAlignment="1">
      <alignment horizontal="left" vertical="center" wrapText="1"/>
    </xf>
    <xf numFmtId="164" fontId="11" fillId="0" borderId="33" xfId="1" applyNumberFormat="1" applyFont="1" applyBorder="1" applyAlignment="1">
      <alignment vertical="center"/>
    </xf>
    <xf numFmtId="164" fontId="14" fillId="0" borderId="55" xfId="1" applyNumberFormat="1" applyFont="1" applyBorder="1" applyAlignment="1">
      <alignment vertical="center"/>
    </xf>
    <xf numFmtId="0" fontId="0" fillId="0" borderId="55" xfId="0" applyBorder="1" applyAlignment="1">
      <alignment vertical="center"/>
    </xf>
    <xf numFmtId="164" fontId="3" fillId="0" borderId="0" xfId="1" applyNumberFormat="1" applyFont="1" applyBorder="1" applyAlignment="1">
      <alignment horizontal="left" vertical="center"/>
    </xf>
    <xf numFmtId="164" fontId="3" fillId="0" borderId="32" xfId="1" applyNumberFormat="1" applyFont="1" applyFill="1" applyBorder="1" applyAlignment="1">
      <alignment horizontal="left" vertical="center" wrapText="1"/>
    </xf>
    <xf numFmtId="164" fontId="11" fillId="0" borderId="32" xfId="1" applyNumberFormat="1" applyFont="1" applyBorder="1" applyAlignment="1">
      <alignment vertical="center"/>
    </xf>
    <xf numFmtId="164" fontId="10" fillId="0" borderId="58" xfId="1" applyNumberFormat="1" applyFont="1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0" fontId="3" fillId="0" borderId="54" xfId="0" applyFont="1" applyBorder="1" applyAlignment="1"/>
    <xf numFmtId="164" fontId="24" fillId="2" borderId="0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11" fillId="0" borderId="0" xfId="1" applyNumberFormat="1" applyFont="1" applyBorder="1" applyAlignment="1">
      <alignment vertical="center"/>
    </xf>
    <xf numFmtId="164" fontId="16" fillId="0" borderId="32" xfId="1" applyNumberFormat="1" applyFont="1" applyFill="1" applyBorder="1" applyAlignment="1">
      <alignment horizontal="left" vertical="center" indent="1"/>
    </xf>
    <xf numFmtId="0" fontId="15" fillId="0" borderId="32" xfId="0" applyFont="1" applyBorder="1" applyAlignment="1">
      <alignment vertical="center"/>
    </xf>
    <xf numFmtId="164" fontId="16" fillId="0" borderId="50" xfId="1" applyNumberFormat="1" applyFont="1" applyFill="1" applyBorder="1" applyAlignment="1">
      <alignment horizontal="left" vertical="center" indent="1"/>
    </xf>
    <xf numFmtId="0" fontId="15" fillId="0" borderId="50" xfId="0" applyFont="1" applyBorder="1" applyAlignment="1">
      <alignment vertical="center"/>
    </xf>
    <xf numFmtId="164" fontId="10" fillId="0" borderId="0" xfId="1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164" fontId="16" fillId="0" borderId="32" xfId="1" applyNumberFormat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left" vertical="center"/>
    </xf>
    <xf numFmtId="164" fontId="16" fillId="0" borderId="33" xfId="1" applyNumberFormat="1" applyFont="1" applyFill="1" applyBorder="1" applyAlignment="1">
      <alignment horizontal="right" vertical="center"/>
    </xf>
    <xf numFmtId="0" fontId="15" fillId="0" borderId="33" xfId="0" applyFont="1" applyBorder="1" applyAlignment="1">
      <alignment vertical="center"/>
    </xf>
    <xf numFmtId="164" fontId="16" fillId="0" borderId="33" xfId="1" applyNumberFormat="1" applyFont="1" applyFill="1" applyBorder="1" applyAlignment="1">
      <alignment horizontal="left" vertical="center" indent="1"/>
    </xf>
    <xf numFmtId="164" fontId="16" fillId="0" borderId="50" xfId="1" applyNumberFormat="1" applyFont="1" applyFill="1" applyBorder="1" applyAlignment="1">
      <alignment horizontal="right" vertical="center"/>
    </xf>
    <xf numFmtId="0" fontId="15" fillId="0" borderId="4" xfId="0" applyFont="1" applyBorder="1" applyAlignment="1">
      <alignment vertical="top" wrapText="1"/>
    </xf>
    <xf numFmtId="0" fontId="15" fillId="0" borderId="4" xfId="0" applyFont="1" applyBorder="1" applyAlignment="1"/>
    <xf numFmtId="0" fontId="15" fillId="0" borderId="6" xfId="0" applyFont="1" applyBorder="1" applyAlignment="1">
      <alignment vertical="top" wrapText="1"/>
    </xf>
    <xf numFmtId="0" fontId="15" fillId="0" borderId="6" xfId="0" applyFont="1" applyBorder="1" applyAlignment="1"/>
    <xf numFmtId="0" fontId="10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justify" vertical="top" wrapText="1"/>
    </xf>
    <xf numFmtId="0" fontId="18" fillId="0" borderId="0" xfId="0" applyFont="1" applyBorder="1" applyAlignment="1">
      <alignment vertical="top" wrapText="1"/>
    </xf>
    <xf numFmtId="0" fontId="0" fillId="0" borderId="0" xfId="0" applyBorder="1" applyAlignment="1"/>
    <xf numFmtId="0" fontId="3" fillId="0" borderId="0" xfId="0" applyFont="1" applyAlignment="1">
      <alignment horizontal="left" vertical="top" wrapText="1"/>
    </xf>
    <xf numFmtId="0" fontId="15" fillId="0" borderId="4" xfId="0" applyFont="1" applyBorder="1" applyAlignment="1">
      <alignment horizontal="left"/>
    </xf>
    <xf numFmtId="0" fontId="15" fillId="0" borderId="35" xfId="0" applyFont="1" applyBorder="1" applyAlignment="1"/>
    <xf numFmtId="0" fontId="0" fillId="0" borderId="35" xfId="0" applyBorder="1" applyAlignment="1"/>
    <xf numFmtId="0" fontId="10" fillId="0" borderId="36" xfId="0" applyFont="1" applyBorder="1" applyAlignment="1">
      <alignment vertical="top" wrapText="1"/>
    </xf>
    <xf numFmtId="0" fontId="3" fillId="0" borderId="36" xfId="0" applyFont="1" applyBorder="1" applyAlignment="1"/>
    <xf numFmtId="0" fontId="15" fillId="0" borderId="42" xfId="0" applyFont="1" applyBorder="1" applyAlignment="1">
      <alignment vertical="top" wrapText="1"/>
    </xf>
    <xf numFmtId="0" fontId="15" fillId="0" borderId="42" xfId="0" applyFont="1" applyBorder="1" applyAlignment="1"/>
    <xf numFmtId="0" fontId="15" fillId="0" borderId="34" xfId="0" applyFont="1" applyBorder="1" applyAlignment="1"/>
    <xf numFmtId="0" fontId="0" fillId="0" borderId="34" xfId="0" applyBorder="1" applyAlignment="1"/>
    <xf numFmtId="0" fontId="10" fillId="0" borderId="35" xfId="0" applyFont="1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4" fillId="2" borderId="0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19050</xdr:rowOff>
        </xdr:from>
        <xdr:to>
          <xdr:col>2</xdr:col>
          <xdr:colOff>1320800</xdr:colOff>
          <xdr:row>14</xdr:row>
          <xdr:rowOff>63500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LOWEST PRICE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25400</xdr:rowOff>
        </xdr:from>
        <xdr:to>
          <xdr:col>2</xdr:col>
          <xdr:colOff>1320800</xdr:colOff>
          <xdr:row>15</xdr:row>
          <xdr:rowOff>63500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EARLY DELIVERY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25400</xdr:rowOff>
        </xdr:from>
        <xdr:to>
          <xdr:col>2</xdr:col>
          <xdr:colOff>1320800</xdr:colOff>
          <xdr:row>16</xdr:row>
          <xdr:rowOff>57150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BETTER QUALITY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31750</xdr:rowOff>
        </xdr:from>
        <xdr:to>
          <xdr:col>5</xdr:col>
          <xdr:colOff>0</xdr:colOff>
          <xdr:row>15</xdr:row>
          <xdr:rowOff>69850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REQUIRED DESIGN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25400</xdr:rowOff>
        </xdr:from>
        <xdr:to>
          <xdr:col>5</xdr:col>
          <xdr:colOff>0</xdr:colOff>
          <xdr:row>14</xdr:row>
          <xdr:rowOff>69850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PRICE AGREEMENT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31750</xdr:rowOff>
        </xdr:from>
        <xdr:to>
          <xdr:col>5</xdr:col>
          <xdr:colOff>0</xdr:colOff>
          <xdr:row>16</xdr:row>
          <xdr:rowOff>69850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EMERGENCY REQ.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31750</xdr:rowOff>
        </xdr:from>
        <xdr:to>
          <xdr:col>6</xdr:col>
          <xdr:colOff>1200150</xdr:colOff>
          <xdr:row>15</xdr:row>
          <xdr:rowOff>69850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LACK OF 3 ACCEPTABLE SOURCES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25400</xdr:rowOff>
        </xdr:from>
        <xdr:to>
          <xdr:col>6</xdr:col>
          <xdr:colOff>1200150</xdr:colOff>
          <xdr:row>14</xdr:row>
          <xdr:rowOff>69850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SOLE SOURCE AS DIRECTED BY OWNER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31750</xdr:rowOff>
        </xdr:from>
        <xdr:to>
          <xdr:col>6</xdr:col>
          <xdr:colOff>2216150</xdr:colOff>
          <xdr:row>16</xdr:row>
          <xdr:rowOff>69850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CM SELF PERFORMED (Approval Letter Attached)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25400</xdr:rowOff>
        </xdr:from>
        <xdr:to>
          <xdr:col>2</xdr:col>
          <xdr:colOff>1320800</xdr:colOff>
          <xdr:row>18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OTHER (describe):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johns@email.com" TargetMode="External"/><Relationship Id="rId13" Type="http://schemas.openxmlformats.org/officeDocument/2006/relationships/hyperlink" Target="mailto:jjones@emial.net" TargetMode="External"/><Relationship Id="rId3" Type="http://schemas.openxmlformats.org/officeDocument/2006/relationships/hyperlink" Target="mailto:johns@email.com" TargetMode="External"/><Relationship Id="rId7" Type="http://schemas.openxmlformats.org/officeDocument/2006/relationships/hyperlink" Target="mailto:johns@email.com" TargetMode="External"/><Relationship Id="rId12" Type="http://schemas.openxmlformats.org/officeDocument/2006/relationships/hyperlink" Target="mailto:jjones@emial.net" TargetMode="External"/><Relationship Id="rId2" Type="http://schemas.openxmlformats.org/officeDocument/2006/relationships/hyperlink" Target="mailto:jjones@emial.net" TargetMode="External"/><Relationship Id="rId1" Type="http://schemas.openxmlformats.org/officeDocument/2006/relationships/hyperlink" Target="mailto:johns@email.com" TargetMode="External"/><Relationship Id="rId6" Type="http://schemas.openxmlformats.org/officeDocument/2006/relationships/hyperlink" Target="mailto:johns@email.com" TargetMode="External"/><Relationship Id="rId11" Type="http://schemas.openxmlformats.org/officeDocument/2006/relationships/hyperlink" Target="mailto:jjones@emial.net" TargetMode="External"/><Relationship Id="rId5" Type="http://schemas.openxmlformats.org/officeDocument/2006/relationships/hyperlink" Target="mailto:johns@email.com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mailto:jjones@emial.net" TargetMode="External"/><Relationship Id="rId4" Type="http://schemas.openxmlformats.org/officeDocument/2006/relationships/hyperlink" Target="mailto:johns@email.com" TargetMode="External"/><Relationship Id="rId9" Type="http://schemas.openxmlformats.org/officeDocument/2006/relationships/hyperlink" Target="mailto:jjones@emial.net" TargetMode="External"/><Relationship Id="rId14" Type="http://schemas.openxmlformats.org/officeDocument/2006/relationships/hyperlink" Target="mailto:jjones@emial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J278"/>
  <sheetViews>
    <sheetView showGridLines="0" topLeftCell="A13" zoomScale="80" zoomScaleNormal="80" workbookViewId="0"/>
  </sheetViews>
  <sheetFormatPr defaultRowHeight="12.5" x14ac:dyDescent="0.25"/>
  <cols>
    <col min="1" max="1" width="2" customWidth="1"/>
    <col min="2" max="2" width="23.7265625" customWidth="1"/>
    <col min="3" max="3" width="18.81640625" customWidth="1"/>
    <col min="4" max="4" width="16.54296875" customWidth="1"/>
    <col min="5" max="5" width="1.54296875" customWidth="1"/>
    <col min="6" max="6" width="18" customWidth="1"/>
    <col min="7" max="7" width="33.26953125" customWidth="1"/>
    <col min="8" max="8" width="1.7265625" style="2" customWidth="1"/>
  </cols>
  <sheetData>
    <row r="1" spans="1:10" ht="12" customHeight="1" x14ac:dyDescent="0.25"/>
    <row r="2" spans="1:10" ht="13" x14ac:dyDescent="0.3">
      <c r="B2" s="133" t="s">
        <v>273</v>
      </c>
      <c r="C2" s="133"/>
      <c r="D2" s="133"/>
      <c r="E2" s="102"/>
      <c r="F2" s="125" t="s">
        <v>275</v>
      </c>
      <c r="G2" s="126"/>
      <c r="H2" s="101"/>
      <c r="I2" s="101"/>
      <c r="J2" s="101"/>
    </row>
    <row r="3" spans="1:10" ht="13" customHeight="1" x14ac:dyDescent="0.3">
      <c r="B3" s="124" t="s">
        <v>279</v>
      </c>
      <c r="C3" s="120"/>
      <c r="D3" s="120"/>
      <c r="E3" s="120"/>
      <c r="F3" s="126"/>
      <c r="G3" s="126"/>
      <c r="H3" s="123"/>
      <c r="I3" s="123"/>
      <c r="J3" s="123"/>
    </row>
    <row r="4" spans="1:10" ht="18" x14ac:dyDescent="0.4">
      <c r="B4" s="145" t="s">
        <v>229</v>
      </c>
      <c r="C4" s="146"/>
      <c r="D4" s="146"/>
      <c r="E4" s="146"/>
      <c r="F4" s="146"/>
      <c r="G4" s="146"/>
      <c r="H4" s="74"/>
    </row>
    <row r="5" spans="1:10" ht="33.75" customHeight="1" x14ac:dyDescent="0.3">
      <c r="B5" s="1" t="s">
        <v>0</v>
      </c>
      <c r="C5" s="130"/>
      <c r="D5" s="130"/>
      <c r="E5" s="6"/>
      <c r="F5" s="30" t="s">
        <v>36</v>
      </c>
      <c r="G5" s="5"/>
      <c r="H5" s="24"/>
    </row>
    <row r="6" spans="1:10" ht="14" x14ac:dyDescent="0.3">
      <c r="B6" s="1" t="s">
        <v>1</v>
      </c>
      <c r="C6" s="134"/>
      <c r="D6" s="130"/>
      <c r="E6" s="6"/>
      <c r="F6" s="30" t="s">
        <v>37</v>
      </c>
      <c r="G6" s="105" t="s">
        <v>231</v>
      </c>
      <c r="H6" s="24"/>
    </row>
    <row r="7" spans="1:10" s="6" customFormat="1" ht="14" x14ac:dyDescent="0.3">
      <c r="B7" s="143" t="s">
        <v>2</v>
      </c>
      <c r="C7" s="129"/>
      <c r="D7" s="129"/>
      <c r="F7" s="136" t="s">
        <v>38</v>
      </c>
      <c r="G7" s="147" t="s">
        <v>230</v>
      </c>
      <c r="H7" s="7"/>
    </row>
    <row r="8" spans="1:10" ht="20.25" customHeight="1" x14ac:dyDescent="0.3">
      <c r="B8" s="143"/>
      <c r="C8" s="130"/>
      <c r="D8" s="130"/>
      <c r="E8" s="6"/>
      <c r="F8" s="136"/>
      <c r="G8" s="148"/>
      <c r="H8" s="24"/>
    </row>
    <row r="9" spans="1:10" ht="14" x14ac:dyDescent="0.3">
      <c r="B9" s="143" t="s">
        <v>21</v>
      </c>
      <c r="C9" s="129"/>
      <c r="D9" s="129"/>
      <c r="E9" s="6"/>
      <c r="F9" s="136" t="s">
        <v>39</v>
      </c>
      <c r="G9" s="129"/>
      <c r="H9" s="24"/>
      <c r="I9" s="2"/>
    </row>
    <row r="10" spans="1:10" ht="18" customHeight="1" x14ac:dyDescent="0.3">
      <c r="A10" s="2"/>
      <c r="B10" s="143"/>
      <c r="C10" s="130"/>
      <c r="D10" s="130"/>
      <c r="E10" s="6"/>
      <c r="F10" s="136"/>
      <c r="G10" s="130"/>
      <c r="H10" s="24"/>
      <c r="I10" s="2"/>
    </row>
    <row r="11" spans="1:10" ht="7.5" customHeight="1" thickBot="1" x14ac:dyDescent="0.35">
      <c r="A11" s="2"/>
      <c r="B11" s="149"/>
      <c r="C11" s="149"/>
      <c r="D11" s="149"/>
      <c r="E11" s="149"/>
      <c r="F11" s="149"/>
      <c r="G11" s="149"/>
      <c r="H11" s="24"/>
      <c r="I11" s="2"/>
    </row>
    <row r="12" spans="1:10" ht="29.25" customHeight="1" thickTop="1" x14ac:dyDescent="0.3">
      <c r="A12" s="2"/>
      <c r="B12" s="27" t="s">
        <v>18</v>
      </c>
      <c r="C12" s="131"/>
      <c r="D12" s="131"/>
      <c r="E12" s="26"/>
      <c r="F12" s="27" t="s">
        <v>44</v>
      </c>
      <c r="G12" s="25"/>
      <c r="H12" s="24"/>
      <c r="I12" s="2"/>
    </row>
    <row r="13" spans="1:10" ht="21" customHeight="1" x14ac:dyDescent="0.3">
      <c r="A13" s="2"/>
      <c r="B13" s="29" t="s">
        <v>19</v>
      </c>
      <c r="C13" s="135"/>
      <c r="D13" s="135"/>
      <c r="E13" s="135"/>
      <c r="F13" s="135"/>
      <c r="G13" s="135"/>
      <c r="H13" s="24"/>
      <c r="I13" s="2"/>
    </row>
    <row r="14" spans="1:10" ht="14" x14ac:dyDescent="0.3">
      <c r="A14" s="2"/>
      <c r="B14" s="28" t="s">
        <v>20</v>
      </c>
      <c r="C14" s="7"/>
      <c r="D14" s="132"/>
      <c r="E14" s="132"/>
      <c r="F14" s="132"/>
      <c r="G14" s="132"/>
      <c r="I14" s="2"/>
    </row>
    <row r="15" spans="1:10" ht="14" x14ac:dyDescent="0.3">
      <c r="A15" s="2"/>
      <c r="B15" s="7"/>
      <c r="C15" s="7"/>
      <c r="D15" s="132"/>
      <c r="E15" s="132"/>
      <c r="F15" s="132"/>
      <c r="G15" s="132"/>
      <c r="I15" s="2"/>
    </row>
    <row r="16" spans="1:10" ht="14" x14ac:dyDescent="0.3">
      <c r="A16" s="2"/>
      <c r="B16" s="7"/>
      <c r="C16" s="7"/>
      <c r="D16" s="132"/>
      <c r="E16" s="132"/>
      <c r="F16" s="132"/>
      <c r="G16" s="132"/>
      <c r="I16" s="2"/>
    </row>
    <row r="17" spans="1:9" ht="14" x14ac:dyDescent="0.3">
      <c r="A17" s="2"/>
      <c r="B17" s="7"/>
      <c r="C17" s="7"/>
      <c r="D17" s="127"/>
      <c r="E17" s="127"/>
      <c r="F17" s="127"/>
      <c r="G17" s="127"/>
      <c r="I17" s="2"/>
    </row>
    <row r="18" spans="1:9" ht="4.5" customHeight="1" thickBot="1" x14ac:dyDescent="0.35">
      <c r="A18" s="2"/>
      <c r="B18" s="128"/>
      <c r="C18" s="128"/>
      <c r="D18" s="128"/>
      <c r="E18" s="128"/>
      <c r="F18" s="128"/>
      <c r="G18" s="128"/>
      <c r="I18" s="2"/>
    </row>
    <row r="19" spans="1:9" ht="24.75" customHeight="1" thickTop="1" x14ac:dyDescent="0.3">
      <c r="A19" s="2"/>
      <c r="B19" s="9" t="s">
        <v>22</v>
      </c>
      <c r="C19" s="127"/>
      <c r="D19" s="127"/>
      <c r="E19" s="6"/>
      <c r="F19" s="9" t="s">
        <v>35</v>
      </c>
      <c r="G19" s="140"/>
      <c r="I19" s="2"/>
    </row>
    <row r="20" spans="1:9" ht="14" x14ac:dyDescent="0.3">
      <c r="B20" s="10" t="s">
        <v>25</v>
      </c>
      <c r="C20" s="140"/>
      <c r="D20" s="140"/>
      <c r="E20" s="6"/>
      <c r="F20" s="4" t="s">
        <v>26</v>
      </c>
      <c r="G20" s="127"/>
    </row>
    <row r="21" spans="1:9" ht="14" x14ac:dyDescent="0.3">
      <c r="B21" s="3" t="s">
        <v>30</v>
      </c>
      <c r="C21" s="127"/>
      <c r="D21" s="127"/>
      <c r="E21" s="6"/>
      <c r="F21" s="4" t="s">
        <v>27</v>
      </c>
      <c r="G21" s="8"/>
    </row>
    <row r="22" spans="1:9" ht="14" x14ac:dyDescent="0.3">
      <c r="B22" s="3" t="s">
        <v>24</v>
      </c>
      <c r="C22" s="141"/>
      <c r="D22" s="141"/>
      <c r="E22" s="6"/>
      <c r="F22" s="4" t="s">
        <v>28</v>
      </c>
      <c r="G22" s="8"/>
    </row>
    <row r="23" spans="1:9" ht="14" x14ac:dyDescent="0.3">
      <c r="B23" s="9" t="s">
        <v>23</v>
      </c>
      <c r="C23" s="139"/>
      <c r="D23" s="139"/>
      <c r="E23" s="6"/>
      <c r="F23" s="4" t="s">
        <v>29</v>
      </c>
      <c r="G23" s="8"/>
    </row>
    <row r="24" spans="1:9" ht="6" customHeight="1" thickBot="1" x14ac:dyDescent="0.35">
      <c r="B24" s="128"/>
      <c r="C24" s="128"/>
      <c r="D24" s="128"/>
      <c r="E24" s="128"/>
      <c r="F24" s="128"/>
      <c r="G24" s="128"/>
      <c r="H24" s="24"/>
    </row>
    <row r="25" spans="1:9" ht="41.25" customHeight="1" thickTop="1" x14ac:dyDescent="0.3">
      <c r="B25" s="11" t="s">
        <v>17</v>
      </c>
      <c r="C25" s="143" t="s">
        <v>31</v>
      </c>
      <c r="D25" s="143"/>
      <c r="E25" s="6"/>
      <c r="F25" s="138" t="s">
        <v>34</v>
      </c>
      <c r="G25" s="138"/>
      <c r="H25" s="24"/>
    </row>
    <row r="26" spans="1:9" ht="41.25" customHeight="1" x14ac:dyDescent="0.3">
      <c r="B26" s="1" t="s">
        <v>32</v>
      </c>
      <c r="C26" s="127"/>
      <c r="D26" s="127"/>
      <c r="E26" s="7"/>
      <c r="F26" s="137"/>
      <c r="G26" s="137"/>
      <c r="H26" s="24"/>
    </row>
    <row r="27" spans="1:9" ht="27.75" customHeight="1" x14ac:dyDescent="0.3">
      <c r="B27" s="11" t="s">
        <v>45</v>
      </c>
      <c r="C27" s="142"/>
      <c r="D27" s="142"/>
      <c r="E27" s="7"/>
      <c r="F27" s="144"/>
      <c r="G27" s="144"/>
      <c r="H27" s="24"/>
    </row>
    <row r="28" spans="1:9" ht="41.25" customHeight="1" x14ac:dyDescent="0.3">
      <c r="B28" s="1" t="s">
        <v>33</v>
      </c>
      <c r="C28" s="127"/>
      <c r="D28" s="127"/>
      <c r="E28" s="7"/>
      <c r="F28" s="137"/>
      <c r="G28" s="137"/>
      <c r="H28" s="24"/>
    </row>
    <row r="29" spans="1:9" ht="41.25" customHeight="1" x14ac:dyDescent="0.3">
      <c r="B29" s="23" t="s">
        <v>232</v>
      </c>
      <c r="C29" s="141"/>
      <c r="D29" s="141"/>
      <c r="E29" s="7"/>
      <c r="F29" s="150"/>
      <c r="G29" s="150"/>
      <c r="H29" s="24"/>
    </row>
    <row r="30" spans="1:9" ht="28.5" customHeight="1" x14ac:dyDescent="0.3">
      <c r="B30" s="151" t="s">
        <v>47</v>
      </c>
      <c r="C30" s="151"/>
      <c r="D30" s="151"/>
      <c r="E30" s="151"/>
      <c r="F30" s="151"/>
      <c r="G30" s="151"/>
    </row>
    <row r="31" spans="1:9" ht="41.25" customHeight="1" x14ac:dyDescent="0.3">
      <c r="B31" s="28" t="s">
        <v>223</v>
      </c>
      <c r="C31" s="127"/>
      <c r="D31" s="127"/>
      <c r="E31" s="7"/>
      <c r="F31" s="137"/>
      <c r="G31" s="137"/>
    </row>
    <row r="32" spans="1:9" ht="28.5" customHeight="1" x14ac:dyDescent="0.3">
      <c r="B32" s="151" t="s">
        <v>228</v>
      </c>
      <c r="C32" s="151"/>
      <c r="D32" s="151"/>
      <c r="E32" s="151"/>
      <c r="F32" s="151"/>
      <c r="G32" s="151"/>
    </row>
    <row r="33" spans="2:7" ht="41.25" customHeight="1" x14ac:dyDescent="0.3">
      <c r="B33" s="28" t="s">
        <v>33</v>
      </c>
      <c r="C33" s="152"/>
      <c r="D33" s="152"/>
      <c r="E33" s="31"/>
      <c r="F33" s="152"/>
      <c r="G33" s="152"/>
    </row>
    <row r="34" spans="2:7" ht="30" customHeight="1" x14ac:dyDescent="0.3">
      <c r="B34" s="151" t="s">
        <v>48</v>
      </c>
      <c r="C34" s="151"/>
      <c r="D34" s="151"/>
      <c r="E34" s="151"/>
      <c r="F34" s="151"/>
      <c r="G34" s="151"/>
    </row>
    <row r="35" spans="2:7" ht="41.25" customHeight="1" x14ac:dyDescent="0.3">
      <c r="B35" s="1" t="s">
        <v>46</v>
      </c>
      <c r="C35" s="152"/>
      <c r="D35" s="152"/>
      <c r="E35" s="31"/>
      <c r="F35" s="152"/>
      <c r="G35" s="152"/>
    </row>
    <row r="36" spans="2:7" ht="25.5" customHeight="1" x14ac:dyDescent="0.3">
      <c r="B36" s="151" t="s">
        <v>218</v>
      </c>
      <c r="C36" s="151"/>
      <c r="D36" s="151"/>
      <c r="E36" s="151"/>
      <c r="F36" s="151"/>
      <c r="G36" s="151"/>
    </row>
    <row r="37" spans="2:7" ht="35.25" customHeight="1" x14ac:dyDescent="0.3">
      <c r="B37" s="1" t="s">
        <v>33</v>
      </c>
      <c r="C37" s="152"/>
      <c r="D37" s="152"/>
      <c r="E37" s="31"/>
      <c r="F37" s="152"/>
      <c r="G37" s="152"/>
    </row>
    <row r="38" spans="2:7" ht="6" customHeight="1" x14ac:dyDescent="0.3">
      <c r="B38" s="6"/>
      <c r="C38" s="6"/>
      <c r="D38" s="6"/>
      <c r="E38" s="6"/>
      <c r="F38" s="6"/>
      <c r="G38" s="6"/>
    </row>
    <row r="39" spans="2:7" ht="14" x14ac:dyDescent="0.3">
      <c r="C39" s="6"/>
      <c r="D39" s="6"/>
      <c r="E39" s="6"/>
      <c r="F39" s="6"/>
      <c r="G39" s="6"/>
    </row>
    <row r="40" spans="2:7" ht="12" customHeight="1" x14ac:dyDescent="0.3">
      <c r="B40" s="107"/>
      <c r="C40" s="106"/>
      <c r="D40" s="106"/>
      <c r="E40" s="106"/>
      <c r="F40" s="106"/>
      <c r="G40" s="106"/>
    </row>
    <row r="41" spans="2:7" ht="9.75" customHeight="1" x14ac:dyDescent="0.3">
      <c r="B41" s="32"/>
      <c r="C41" s="6"/>
      <c r="D41" s="6"/>
      <c r="E41" s="6"/>
      <c r="F41" s="6"/>
      <c r="G41" s="6"/>
    </row>
    <row r="42" spans="2:7" ht="14" x14ac:dyDescent="0.3">
      <c r="B42" s="32"/>
      <c r="C42" s="6"/>
      <c r="D42" s="6"/>
      <c r="E42" s="6"/>
      <c r="F42" s="6"/>
      <c r="G42" s="6"/>
    </row>
    <row r="43" spans="2:7" ht="14" x14ac:dyDescent="0.3">
      <c r="B43" s="32"/>
      <c r="C43" s="6"/>
      <c r="D43" s="6"/>
      <c r="E43" s="6"/>
      <c r="F43" s="6"/>
      <c r="G43" s="6"/>
    </row>
    <row r="44" spans="2:7" ht="14" x14ac:dyDescent="0.3">
      <c r="B44" s="32"/>
      <c r="C44" s="6"/>
      <c r="D44" s="6"/>
      <c r="E44" s="6"/>
      <c r="F44" s="6"/>
      <c r="G44" s="6"/>
    </row>
    <row r="45" spans="2:7" ht="14" x14ac:dyDescent="0.3">
      <c r="B45" s="32"/>
      <c r="C45" s="6"/>
      <c r="D45" s="6"/>
      <c r="E45" s="6"/>
      <c r="F45" s="6"/>
      <c r="G45" s="6"/>
    </row>
    <row r="46" spans="2:7" ht="14" x14ac:dyDescent="0.3">
      <c r="B46" s="32"/>
      <c r="C46" s="6"/>
      <c r="D46" s="6"/>
      <c r="E46" s="6"/>
      <c r="F46" s="6"/>
      <c r="G46" s="6"/>
    </row>
    <row r="47" spans="2:7" ht="14" x14ac:dyDescent="0.3">
      <c r="B47" s="32"/>
      <c r="C47" s="6"/>
      <c r="D47" s="6"/>
      <c r="E47" s="6"/>
      <c r="F47" s="6"/>
      <c r="G47" s="6"/>
    </row>
    <row r="48" spans="2:7" ht="14" x14ac:dyDescent="0.3">
      <c r="B48" s="32"/>
      <c r="C48" s="6"/>
      <c r="D48" s="6"/>
      <c r="E48" s="6"/>
      <c r="F48" s="6"/>
      <c r="G48" s="6"/>
    </row>
    <row r="49" spans="2:7" ht="14" x14ac:dyDescent="0.3">
      <c r="B49" s="32"/>
      <c r="C49" s="6"/>
      <c r="D49" s="6"/>
      <c r="E49" s="6"/>
      <c r="F49" s="6"/>
      <c r="G49" s="6"/>
    </row>
    <row r="50" spans="2:7" ht="14" x14ac:dyDescent="0.3">
      <c r="B50" s="32"/>
      <c r="C50" s="6"/>
      <c r="D50" s="6"/>
      <c r="E50" s="6"/>
      <c r="F50" s="6"/>
      <c r="G50" s="6"/>
    </row>
    <row r="51" spans="2:7" ht="14" x14ac:dyDescent="0.3">
      <c r="B51" s="32"/>
      <c r="C51" s="6"/>
      <c r="D51" s="6"/>
      <c r="E51" s="6"/>
      <c r="F51" s="6"/>
      <c r="G51" s="6"/>
    </row>
    <row r="52" spans="2:7" ht="14" x14ac:dyDescent="0.3">
      <c r="B52" s="32"/>
      <c r="C52" s="6"/>
      <c r="D52" s="6"/>
      <c r="E52" s="6"/>
      <c r="F52" s="6"/>
      <c r="G52" s="6"/>
    </row>
    <row r="53" spans="2:7" ht="14" x14ac:dyDescent="0.3">
      <c r="B53" s="32"/>
      <c r="C53" s="6"/>
      <c r="D53" s="6"/>
      <c r="E53" s="6"/>
      <c r="F53" s="6"/>
      <c r="G53" s="6"/>
    </row>
    <row r="54" spans="2:7" ht="14" x14ac:dyDescent="0.3">
      <c r="B54" s="32"/>
      <c r="C54" s="6"/>
      <c r="D54" s="6"/>
      <c r="E54" s="6"/>
      <c r="F54" s="6"/>
      <c r="G54" s="6"/>
    </row>
    <row r="55" spans="2:7" ht="14" x14ac:dyDescent="0.3">
      <c r="B55" s="32"/>
      <c r="C55" s="6"/>
      <c r="D55" s="6"/>
      <c r="E55" s="6"/>
      <c r="F55" s="6"/>
      <c r="G55" s="6"/>
    </row>
    <row r="56" spans="2:7" ht="14" x14ac:dyDescent="0.3">
      <c r="B56" s="32"/>
      <c r="C56" s="6"/>
      <c r="D56" s="6"/>
      <c r="E56" s="6"/>
      <c r="F56" s="6"/>
      <c r="G56" s="6"/>
    </row>
    <row r="57" spans="2:7" ht="14" x14ac:dyDescent="0.3">
      <c r="B57" s="32"/>
      <c r="C57" s="6"/>
      <c r="D57" s="6"/>
      <c r="E57" s="6"/>
      <c r="F57" s="6"/>
      <c r="G57" s="6"/>
    </row>
    <row r="58" spans="2:7" ht="14" x14ac:dyDescent="0.3">
      <c r="B58" s="32"/>
      <c r="C58" s="6"/>
      <c r="D58" s="6"/>
      <c r="E58" s="6"/>
      <c r="F58" s="6"/>
      <c r="G58" s="6"/>
    </row>
    <row r="59" spans="2:7" ht="14" x14ac:dyDescent="0.3">
      <c r="B59" s="32"/>
      <c r="C59" s="6"/>
      <c r="D59" s="6"/>
      <c r="E59" s="6"/>
      <c r="F59" s="6"/>
      <c r="G59" s="6"/>
    </row>
    <row r="60" spans="2:7" ht="14" x14ac:dyDescent="0.3">
      <c r="B60" s="32"/>
      <c r="C60" s="6"/>
      <c r="D60" s="6"/>
      <c r="E60" s="6"/>
      <c r="F60" s="6"/>
      <c r="G60" s="6"/>
    </row>
    <row r="61" spans="2:7" ht="14" x14ac:dyDescent="0.3">
      <c r="B61" s="32"/>
      <c r="C61" s="6"/>
      <c r="D61" s="6"/>
      <c r="E61" s="6"/>
      <c r="F61" s="6"/>
      <c r="G61" s="6"/>
    </row>
    <row r="62" spans="2:7" ht="14" x14ac:dyDescent="0.3">
      <c r="B62" s="32"/>
      <c r="C62" s="6"/>
      <c r="D62" s="6"/>
      <c r="E62" s="6"/>
      <c r="F62" s="6"/>
      <c r="G62" s="6"/>
    </row>
    <row r="63" spans="2:7" ht="14" x14ac:dyDescent="0.3">
      <c r="B63" s="32"/>
      <c r="C63" s="6"/>
      <c r="D63" s="6"/>
      <c r="E63" s="6"/>
      <c r="F63" s="6"/>
      <c r="G63" s="6"/>
    </row>
    <row r="64" spans="2:7" ht="14" x14ac:dyDescent="0.3">
      <c r="B64" s="32"/>
      <c r="C64" s="6"/>
      <c r="D64" s="6"/>
      <c r="E64" s="6"/>
      <c r="F64" s="6"/>
      <c r="G64" s="6"/>
    </row>
    <row r="65" spans="2:7" ht="14" x14ac:dyDescent="0.3">
      <c r="B65" s="32"/>
      <c r="C65" s="6"/>
      <c r="D65" s="6"/>
      <c r="E65" s="6"/>
      <c r="F65" s="6"/>
      <c r="G65" s="6"/>
    </row>
    <row r="66" spans="2:7" ht="14" x14ac:dyDescent="0.3">
      <c r="B66" s="32"/>
      <c r="C66" s="6"/>
      <c r="D66" s="6"/>
      <c r="E66" s="6"/>
      <c r="F66" s="6"/>
      <c r="G66" s="6"/>
    </row>
    <row r="67" spans="2:7" ht="14" x14ac:dyDescent="0.3">
      <c r="B67" s="32"/>
      <c r="C67" s="6"/>
      <c r="D67" s="6"/>
      <c r="E67" s="6"/>
      <c r="F67" s="6"/>
      <c r="G67" s="6"/>
    </row>
    <row r="68" spans="2:7" ht="14" x14ac:dyDescent="0.3">
      <c r="B68" s="32"/>
      <c r="C68" s="6"/>
      <c r="D68" s="6"/>
      <c r="E68" s="6"/>
      <c r="F68" s="6"/>
      <c r="G68" s="6"/>
    </row>
    <row r="69" spans="2:7" ht="14" x14ac:dyDescent="0.3">
      <c r="B69" s="6"/>
      <c r="C69" s="6"/>
      <c r="D69" s="6"/>
      <c r="E69" s="6"/>
      <c r="F69" s="6"/>
      <c r="G69" s="6"/>
    </row>
    <row r="70" spans="2:7" ht="14" x14ac:dyDescent="0.3">
      <c r="B70" s="6"/>
      <c r="C70" s="6"/>
      <c r="D70" s="6"/>
      <c r="E70" s="6"/>
      <c r="F70" s="6"/>
      <c r="G70" s="6"/>
    </row>
    <row r="71" spans="2:7" ht="14" x14ac:dyDescent="0.3">
      <c r="B71" s="6"/>
      <c r="C71" s="6"/>
      <c r="D71" s="6"/>
      <c r="E71" s="6"/>
      <c r="F71" s="6"/>
      <c r="G71" s="6"/>
    </row>
    <row r="72" spans="2:7" ht="14" x14ac:dyDescent="0.3">
      <c r="B72" s="6"/>
      <c r="C72" s="6"/>
      <c r="D72" s="6"/>
      <c r="E72" s="6"/>
      <c r="F72" s="6"/>
      <c r="G72" s="6"/>
    </row>
    <row r="73" spans="2:7" ht="14" x14ac:dyDescent="0.3">
      <c r="B73" s="6"/>
      <c r="C73" s="6"/>
      <c r="D73" s="6"/>
      <c r="E73" s="6"/>
      <c r="F73" s="6"/>
      <c r="G73" s="6"/>
    </row>
    <row r="74" spans="2:7" ht="14" x14ac:dyDescent="0.3">
      <c r="B74" s="6"/>
      <c r="C74" s="6"/>
      <c r="D74" s="6"/>
      <c r="E74" s="6"/>
      <c r="F74" s="6"/>
      <c r="G74" s="6"/>
    </row>
    <row r="75" spans="2:7" ht="14" x14ac:dyDescent="0.3">
      <c r="B75" s="6"/>
      <c r="C75" s="6"/>
      <c r="D75" s="6"/>
      <c r="E75" s="6"/>
      <c r="F75" s="6"/>
      <c r="G75" s="6"/>
    </row>
    <row r="76" spans="2:7" ht="14" x14ac:dyDescent="0.3">
      <c r="B76" s="6"/>
      <c r="C76" s="6"/>
      <c r="D76" s="6"/>
      <c r="E76" s="6"/>
      <c r="F76" s="6"/>
      <c r="G76" s="6"/>
    </row>
    <row r="77" spans="2:7" ht="14" x14ac:dyDescent="0.3">
      <c r="B77" s="6"/>
      <c r="C77" s="6"/>
      <c r="D77" s="6"/>
      <c r="E77" s="6"/>
      <c r="F77" s="6"/>
      <c r="G77" s="6"/>
    </row>
    <row r="78" spans="2:7" ht="14" x14ac:dyDescent="0.3">
      <c r="B78" s="6"/>
      <c r="C78" s="6"/>
      <c r="D78" s="6"/>
      <c r="E78" s="6"/>
      <c r="F78" s="6"/>
      <c r="G78" s="6"/>
    </row>
    <row r="79" spans="2:7" ht="14" x14ac:dyDescent="0.3">
      <c r="B79" s="6"/>
      <c r="C79" s="6"/>
      <c r="D79" s="6"/>
      <c r="E79" s="6"/>
      <c r="F79" s="6"/>
      <c r="G79" s="6"/>
    </row>
    <row r="80" spans="2:7" ht="14" x14ac:dyDescent="0.3">
      <c r="B80" s="6"/>
      <c r="C80" s="6"/>
      <c r="D80" s="6"/>
      <c r="E80" s="6"/>
      <c r="F80" s="6"/>
      <c r="G80" s="6"/>
    </row>
    <row r="81" spans="2:7" ht="14" x14ac:dyDescent="0.3">
      <c r="B81" s="6"/>
      <c r="C81" s="6"/>
      <c r="D81" s="6"/>
      <c r="E81" s="6"/>
      <c r="F81" s="6"/>
      <c r="G81" s="6"/>
    </row>
    <row r="82" spans="2:7" ht="14" x14ac:dyDescent="0.3">
      <c r="B82" s="6"/>
      <c r="C82" s="6"/>
      <c r="D82" s="6"/>
      <c r="E82" s="6"/>
      <c r="F82" s="6"/>
      <c r="G82" s="6"/>
    </row>
    <row r="83" spans="2:7" ht="14" x14ac:dyDescent="0.3">
      <c r="B83" s="6"/>
      <c r="C83" s="6"/>
      <c r="D83" s="6"/>
      <c r="E83" s="6"/>
      <c r="F83" s="6"/>
      <c r="G83" s="6"/>
    </row>
    <row r="84" spans="2:7" ht="14" x14ac:dyDescent="0.3">
      <c r="B84" s="6"/>
      <c r="C84" s="6"/>
      <c r="D84" s="6"/>
      <c r="E84" s="6"/>
      <c r="F84" s="6"/>
      <c r="G84" s="6"/>
    </row>
    <row r="85" spans="2:7" ht="14" x14ac:dyDescent="0.3">
      <c r="B85" s="6"/>
      <c r="C85" s="6"/>
      <c r="D85" s="6"/>
      <c r="E85" s="6"/>
      <c r="F85" s="6"/>
      <c r="G85" s="6"/>
    </row>
    <row r="86" spans="2:7" ht="14" x14ac:dyDescent="0.3">
      <c r="B86" s="6"/>
      <c r="C86" s="6"/>
      <c r="D86" s="6"/>
      <c r="E86" s="6"/>
      <c r="F86" s="6"/>
      <c r="G86" s="6"/>
    </row>
    <row r="87" spans="2:7" ht="14" x14ac:dyDescent="0.3">
      <c r="B87" s="6"/>
      <c r="C87" s="6"/>
      <c r="D87" s="6"/>
      <c r="E87" s="6"/>
      <c r="F87" s="6"/>
      <c r="G87" s="6"/>
    </row>
    <row r="88" spans="2:7" ht="14" x14ac:dyDescent="0.3">
      <c r="B88" s="6"/>
      <c r="C88" s="6"/>
      <c r="D88" s="6"/>
      <c r="E88" s="6"/>
      <c r="F88" s="6"/>
      <c r="G88" s="6"/>
    </row>
    <row r="89" spans="2:7" ht="14" x14ac:dyDescent="0.3">
      <c r="B89" s="6"/>
      <c r="C89" s="6"/>
      <c r="D89" s="6"/>
      <c r="E89" s="6"/>
      <c r="F89" s="6"/>
      <c r="G89" s="6"/>
    </row>
    <row r="90" spans="2:7" ht="14" x14ac:dyDescent="0.3">
      <c r="B90" s="6"/>
      <c r="C90" s="6"/>
      <c r="D90" s="6"/>
      <c r="E90" s="6"/>
      <c r="F90" s="6"/>
      <c r="G90" s="6"/>
    </row>
    <row r="91" spans="2:7" ht="14" x14ac:dyDescent="0.3">
      <c r="B91" s="6"/>
      <c r="C91" s="6"/>
      <c r="D91" s="6"/>
      <c r="E91" s="6"/>
      <c r="F91" s="6"/>
      <c r="G91" s="6"/>
    </row>
    <row r="92" spans="2:7" ht="14" x14ac:dyDescent="0.3">
      <c r="B92" s="6"/>
      <c r="C92" s="6"/>
      <c r="D92" s="6"/>
      <c r="E92" s="6"/>
      <c r="F92" s="6"/>
      <c r="G92" s="6"/>
    </row>
    <row r="93" spans="2:7" ht="14" x14ac:dyDescent="0.3">
      <c r="B93" s="6"/>
      <c r="C93" s="6"/>
      <c r="D93" s="6"/>
      <c r="E93" s="6"/>
      <c r="F93" s="6"/>
      <c r="G93" s="6"/>
    </row>
    <row r="94" spans="2:7" ht="14" x14ac:dyDescent="0.3">
      <c r="B94" s="6"/>
      <c r="C94" s="6"/>
      <c r="D94" s="6"/>
      <c r="E94" s="6"/>
      <c r="F94" s="6"/>
      <c r="G94" s="6"/>
    </row>
    <row r="95" spans="2:7" ht="14" x14ac:dyDescent="0.3">
      <c r="B95" s="6"/>
      <c r="C95" s="6"/>
      <c r="D95" s="6"/>
      <c r="E95" s="6"/>
      <c r="F95" s="6"/>
      <c r="G95" s="6"/>
    </row>
    <row r="96" spans="2:7" ht="14" x14ac:dyDescent="0.3">
      <c r="B96" s="6"/>
      <c r="C96" s="6"/>
      <c r="D96" s="6"/>
      <c r="E96" s="6"/>
      <c r="F96" s="6"/>
      <c r="G96" s="6"/>
    </row>
    <row r="97" spans="2:7" ht="14" x14ac:dyDescent="0.3">
      <c r="B97" s="6"/>
      <c r="C97" s="6"/>
      <c r="D97" s="6"/>
      <c r="E97" s="6"/>
      <c r="F97" s="6"/>
      <c r="G97" s="6"/>
    </row>
    <row r="98" spans="2:7" ht="14" x14ac:dyDescent="0.3">
      <c r="B98" s="6"/>
      <c r="C98" s="6"/>
      <c r="D98" s="6"/>
      <c r="E98" s="6"/>
      <c r="F98" s="6"/>
      <c r="G98" s="6"/>
    </row>
    <row r="99" spans="2:7" ht="14" x14ac:dyDescent="0.3">
      <c r="B99" s="6"/>
      <c r="C99" s="6"/>
      <c r="D99" s="6"/>
      <c r="E99" s="6"/>
      <c r="F99" s="6"/>
      <c r="G99" s="6"/>
    </row>
    <row r="100" spans="2:7" ht="14" x14ac:dyDescent="0.3">
      <c r="B100" s="6"/>
      <c r="C100" s="6"/>
      <c r="D100" s="6"/>
      <c r="E100" s="6"/>
      <c r="F100" s="6"/>
      <c r="G100" s="6"/>
    </row>
    <row r="101" spans="2:7" ht="14" x14ac:dyDescent="0.3">
      <c r="B101" s="6"/>
      <c r="C101" s="6"/>
      <c r="D101" s="6"/>
      <c r="E101" s="6"/>
      <c r="F101" s="6"/>
      <c r="G101" s="6"/>
    </row>
    <row r="102" spans="2:7" ht="14" x14ac:dyDescent="0.3">
      <c r="B102" s="6"/>
      <c r="C102" s="6"/>
      <c r="D102" s="6"/>
      <c r="E102" s="6"/>
      <c r="F102" s="6"/>
      <c r="G102" s="6"/>
    </row>
    <row r="103" spans="2:7" ht="14" x14ac:dyDescent="0.3">
      <c r="B103" s="6"/>
      <c r="C103" s="6"/>
      <c r="D103" s="6"/>
      <c r="E103" s="6"/>
      <c r="F103" s="6"/>
      <c r="G103" s="6"/>
    </row>
    <row r="104" spans="2:7" ht="14" x14ac:dyDescent="0.3">
      <c r="B104" s="6"/>
      <c r="C104" s="6"/>
      <c r="D104" s="6"/>
      <c r="E104" s="6"/>
      <c r="F104" s="6"/>
      <c r="G104" s="6"/>
    </row>
    <row r="105" spans="2:7" ht="14" x14ac:dyDescent="0.3">
      <c r="B105" s="6"/>
      <c r="C105" s="6"/>
      <c r="D105" s="6"/>
      <c r="E105" s="6"/>
      <c r="F105" s="6"/>
      <c r="G105" s="6"/>
    </row>
    <row r="106" spans="2:7" ht="14" x14ac:dyDescent="0.3">
      <c r="B106" s="6"/>
      <c r="C106" s="6"/>
      <c r="D106" s="6"/>
      <c r="E106" s="6"/>
      <c r="F106" s="6"/>
      <c r="G106" s="6"/>
    </row>
    <row r="107" spans="2:7" ht="14" x14ac:dyDescent="0.3">
      <c r="B107" s="6"/>
      <c r="C107" s="6"/>
      <c r="D107" s="6"/>
      <c r="E107" s="6"/>
      <c r="F107" s="6"/>
      <c r="G107" s="6"/>
    </row>
    <row r="108" spans="2:7" ht="14" x14ac:dyDescent="0.3">
      <c r="B108" s="6"/>
      <c r="C108" s="6"/>
      <c r="D108" s="6"/>
      <c r="E108" s="6"/>
      <c r="F108" s="6"/>
      <c r="G108" s="6"/>
    </row>
    <row r="109" spans="2:7" ht="14" x14ac:dyDescent="0.3">
      <c r="B109" s="6"/>
      <c r="C109" s="6"/>
      <c r="D109" s="6"/>
      <c r="E109" s="6"/>
      <c r="F109" s="6"/>
      <c r="G109" s="6"/>
    </row>
    <row r="110" spans="2:7" ht="14" x14ac:dyDescent="0.3">
      <c r="B110" s="6"/>
      <c r="C110" s="6"/>
      <c r="D110" s="6"/>
      <c r="E110" s="6"/>
      <c r="F110" s="6"/>
      <c r="G110" s="6"/>
    </row>
    <row r="111" spans="2:7" ht="14" x14ac:dyDescent="0.3">
      <c r="B111" s="6"/>
      <c r="C111" s="6"/>
      <c r="D111" s="6"/>
      <c r="E111" s="6"/>
      <c r="F111" s="6"/>
      <c r="G111" s="6"/>
    </row>
    <row r="112" spans="2:7" ht="14" x14ac:dyDescent="0.3">
      <c r="B112" s="6"/>
      <c r="C112" s="6"/>
      <c r="D112" s="6"/>
      <c r="E112" s="6"/>
      <c r="F112" s="6"/>
      <c r="G112" s="6"/>
    </row>
    <row r="113" spans="2:7" ht="14" x14ac:dyDescent="0.3">
      <c r="B113" s="6"/>
      <c r="C113" s="6"/>
      <c r="D113" s="6"/>
      <c r="E113" s="6"/>
      <c r="F113" s="6"/>
      <c r="G113" s="6"/>
    </row>
    <row r="114" spans="2:7" ht="14" x14ac:dyDescent="0.3">
      <c r="B114" s="6"/>
      <c r="C114" s="6"/>
      <c r="D114" s="6"/>
      <c r="E114" s="6"/>
      <c r="F114" s="6"/>
      <c r="G114" s="6"/>
    </row>
    <row r="115" spans="2:7" ht="14" x14ac:dyDescent="0.3">
      <c r="B115" s="6"/>
      <c r="C115" s="6"/>
      <c r="D115" s="6"/>
      <c r="E115" s="6"/>
      <c r="F115" s="6"/>
      <c r="G115" s="6"/>
    </row>
    <row r="116" spans="2:7" ht="14" x14ac:dyDescent="0.3">
      <c r="B116" s="6"/>
      <c r="C116" s="6"/>
      <c r="D116" s="6"/>
      <c r="E116" s="6"/>
      <c r="F116" s="6"/>
      <c r="G116" s="6"/>
    </row>
    <row r="117" spans="2:7" ht="14" x14ac:dyDescent="0.3">
      <c r="B117" s="6"/>
      <c r="C117" s="6"/>
      <c r="D117" s="6"/>
      <c r="E117" s="6"/>
      <c r="F117" s="6"/>
      <c r="G117" s="6"/>
    </row>
    <row r="118" spans="2:7" ht="14" x14ac:dyDescent="0.3">
      <c r="B118" s="6"/>
      <c r="C118" s="6"/>
      <c r="D118" s="6"/>
      <c r="E118" s="6"/>
      <c r="F118" s="6"/>
      <c r="G118" s="6"/>
    </row>
    <row r="119" spans="2:7" ht="14" x14ac:dyDescent="0.3">
      <c r="B119" s="6"/>
      <c r="C119" s="6"/>
      <c r="D119" s="6"/>
      <c r="E119" s="6"/>
      <c r="F119" s="6"/>
      <c r="G119" s="6"/>
    </row>
    <row r="120" spans="2:7" ht="14" x14ac:dyDescent="0.3">
      <c r="B120" s="6"/>
      <c r="C120" s="6"/>
      <c r="D120" s="6"/>
      <c r="E120" s="6"/>
      <c r="F120" s="6"/>
      <c r="G120" s="6"/>
    </row>
    <row r="121" spans="2:7" ht="14" x14ac:dyDescent="0.3">
      <c r="B121" s="6"/>
      <c r="C121" s="6"/>
      <c r="D121" s="6"/>
      <c r="E121" s="6"/>
      <c r="F121" s="6"/>
      <c r="G121" s="6"/>
    </row>
    <row r="122" spans="2:7" ht="14" x14ac:dyDescent="0.3">
      <c r="B122" s="6"/>
      <c r="C122" s="6"/>
      <c r="D122" s="6"/>
      <c r="E122" s="6"/>
      <c r="F122" s="6"/>
      <c r="G122" s="6"/>
    </row>
    <row r="123" spans="2:7" ht="14" x14ac:dyDescent="0.3">
      <c r="B123" s="6"/>
      <c r="C123" s="6"/>
      <c r="D123" s="6"/>
      <c r="E123" s="6"/>
      <c r="F123" s="6"/>
      <c r="G123" s="6"/>
    </row>
    <row r="124" spans="2:7" ht="14" x14ac:dyDescent="0.3">
      <c r="B124" s="6"/>
      <c r="C124" s="6"/>
      <c r="D124" s="6"/>
      <c r="E124" s="6"/>
      <c r="F124" s="6"/>
      <c r="G124" s="6"/>
    </row>
    <row r="125" spans="2:7" ht="14" x14ac:dyDescent="0.3">
      <c r="B125" s="6"/>
      <c r="C125" s="6"/>
      <c r="D125" s="6"/>
      <c r="E125" s="6"/>
      <c r="F125" s="6"/>
      <c r="G125" s="6"/>
    </row>
    <row r="126" spans="2:7" ht="14" x14ac:dyDescent="0.3">
      <c r="B126" s="6"/>
      <c r="C126" s="6"/>
      <c r="D126" s="6"/>
      <c r="E126" s="6"/>
      <c r="F126" s="6"/>
      <c r="G126" s="6"/>
    </row>
    <row r="127" spans="2:7" ht="14" x14ac:dyDescent="0.3">
      <c r="B127" s="6"/>
      <c r="C127" s="6"/>
      <c r="D127" s="6"/>
      <c r="E127" s="6"/>
      <c r="F127" s="6"/>
      <c r="G127" s="6"/>
    </row>
    <row r="128" spans="2:7" ht="14" x14ac:dyDescent="0.3">
      <c r="B128" s="6"/>
      <c r="C128" s="6"/>
      <c r="D128" s="6"/>
      <c r="E128" s="6"/>
      <c r="F128" s="6"/>
      <c r="G128" s="6"/>
    </row>
    <row r="129" spans="2:7" ht="14" x14ac:dyDescent="0.3">
      <c r="B129" s="6"/>
      <c r="C129" s="6"/>
      <c r="D129" s="6"/>
      <c r="E129" s="6"/>
      <c r="F129" s="6"/>
      <c r="G129" s="6"/>
    </row>
    <row r="130" spans="2:7" ht="14" x14ac:dyDescent="0.3">
      <c r="B130" s="6"/>
      <c r="C130" s="6"/>
      <c r="D130" s="6"/>
      <c r="E130" s="6"/>
      <c r="F130" s="6"/>
      <c r="G130" s="6"/>
    </row>
    <row r="131" spans="2:7" ht="14" x14ac:dyDescent="0.3">
      <c r="B131" s="6"/>
      <c r="C131" s="6"/>
      <c r="D131" s="6"/>
      <c r="E131" s="6"/>
      <c r="F131" s="6"/>
      <c r="G131" s="6"/>
    </row>
    <row r="132" spans="2:7" ht="14" x14ac:dyDescent="0.3">
      <c r="B132" s="6"/>
      <c r="C132" s="6"/>
      <c r="D132" s="6"/>
      <c r="E132" s="6"/>
      <c r="F132" s="6"/>
      <c r="G132" s="6"/>
    </row>
    <row r="133" spans="2:7" ht="14" x14ac:dyDescent="0.3">
      <c r="B133" s="6"/>
      <c r="C133" s="6"/>
      <c r="D133" s="6"/>
      <c r="E133" s="6"/>
      <c r="F133" s="6"/>
      <c r="G133" s="6"/>
    </row>
    <row r="134" spans="2:7" ht="14" x14ac:dyDescent="0.3">
      <c r="B134" s="6"/>
      <c r="C134" s="6"/>
      <c r="D134" s="6"/>
      <c r="E134" s="6"/>
      <c r="F134" s="6"/>
      <c r="G134" s="6"/>
    </row>
    <row r="135" spans="2:7" ht="14" x14ac:dyDescent="0.3">
      <c r="B135" s="6"/>
      <c r="C135" s="6"/>
      <c r="D135" s="6"/>
      <c r="E135" s="6"/>
      <c r="F135" s="6"/>
      <c r="G135" s="6"/>
    </row>
    <row r="136" spans="2:7" ht="14" x14ac:dyDescent="0.3">
      <c r="B136" s="6"/>
      <c r="C136" s="6"/>
      <c r="D136" s="6"/>
      <c r="E136" s="6"/>
      <c r="F136" s="6"/>
      <c r="G136" s="6"/>
    </row>
    <row r="137" spans="2:7" ht="14" x14ac:dyDescent="0.3">
      <c r="B137" s="6"/>
      <c r="C137" s="6"/>
      <c r="D137" s="6"/>
      <c r="E137" s="6"/>
      <c r="F137" s="6"/>
      <c r="G137" s="6"/>
    </row>
    <row r="138" spans="2:7" ht="14" x14ac:dyDescent="0.3">
      <c r="B138" s="6"/>
      <c r="C138" s="6"/>
      <c r="D138" s="6"/>
      <c r="E138" s="6"/>
      <c r="F138" s="6"/>
      <c r="G138" s="6"/>
    </row>
    <row r="139" spans="2:7" ht="14" x14ac:dyDescent="0.3">
      <c r="B139" s="6"/>
      <c r="C139" s="6"/>
      <c r="D139" s="6"/>
      <c r="E139" s="6"/>
      <c r="F139" s="6"/>
      <c r="G139" s="6"/>
    </row>
    <row r="140" spans="2:7" ht="14" x14ac:dyDescent="0.3">
      <c r="B140" s="6"/>
      <c r="C140" s="6"/>
      <c r="D140" s="6"/>
      <c r="E140" s="6"/>
      <c r="F140" s="6"/>
      <c r="G140" s="6"/>
    </row>
    <row r="141" spans="2:7" ht="14" x14ac:dyDescent="0.3">
      <c r="B141" s="6"/>
      <c r="C141" s="6"/>
      <c r="D141" s="6"/>
      <c r="E141" s="6"/>
      <c r="F141" s="6"/>
      <c r="G141" s="6"/>
    </row>
    <row r="142" spans="2:7" ht="14" x14ac:dyDescent="0.3">
      <c r="B142" s="6"/>
      <c r="C142" s="6"/>
      <c r="D142" s="6"/>
      <c r="E142" s="6"/>
      <c r="F142" s="6"/>
      <c r="G142" s="6"/>
    </row>
    <row r="143" spans="2:7" ht="14" x14ac:dyDescent="0.3">
      <c r="B143" s="6"/>
      <c r="C143" s="6"/>
      <c r="D143" s="6"/>
      <c r="E143" s="6"/>
      <c r="F143" s="6"/>
      <c r="G143" s="6"/>
    </row>
    <row r="144" spans="2:7" ht="14" x14ac:dyDescent="0.3">
      <c r="B144" s="6"/>
      <c r="C144" s="6"/>
      <c r="D144" s="6"/>
      <c r="E144" s="6"/>
      <c r="F144" s="6"/>
      <c r="G144" s="6"/>
    </row>
    <row r="145" spans="2:7" ht="14" x14ac:dyDescent="0.3">
      <c r="B145" s="6"/>
      <c r="C145" s="6"/>
      <c r="D145" s="6"/>
      <c r="E145" s="6"/>
      <c r="F145" s="6"/>
      <c r="G145" s="6"/>
    </row>
    <row r="146" spans="2:7" ht="14" x14ac:dyDescent="0.3">
      <c r="B146" s="6"/>
      <c r="C146" s="6"/>
      <c r="D146" s="6"/>
      <c r="E146" s="6"/>
      <c r="F146" s="6"/>
      <c r="G146" s="6"/>
    </row>
    <row r="147" spans="2:7" ht="14" x14ac:dyDescent="0.3">
      <c r="B147" s="6"/>
      <c r="C147" s="6"/>
      <c r="D147" s="6"/>
      <c r="E147" s="6"/>
      <c r="F147" s="6"/>
      <c r="G147" s="6"/>
    </row>
    <row r="148" spans="2:7" ht="14" x14ac:dyDescent="0.3">
      <c r="B148" s="6"/>
      <c r="C148" s="6"/>
      <c r="D148" s="6"/>
      <c r="E148" s="6"/>
      <c r="F148" s="6"/>
      <c r="G148" s="6"/>
    </row>
    <row r="149" spans="2:7" ht="14" x14ac:dyDescent="0.3">
      <c r="B149" s="6"/>
      <c r="C149" s="6"/>
      <c r="D149" s="6"/>
      <c r="E149" s="6"/>
      <c r="F149" s="6"/>
      <c r="G149" s="6"/>
    </row>
    <row r="150" spans="2:7" ht="14" x14ac:dyDescent="0.3">
      <c r="B150" s="6"/>
      <c r="C150" s="6"/>
      <c r="D150" s="6"/>
      <c r="E150" s="6"/>
      <c r="F150" s="6"/>
      <c r="G150" s="6"/>
    </row>
    <row r="151" spans="2:7" ht="14" x14ac:dyDescent="0.3">
      <c r="B151" s="6"/>
      <c r="C151" s="6"/>
      <c r="D151" s="6"/>
      <c r="E151" s="6"/>
      <c r="F151" s="6"/>
      <c r="G151" s="6"/>
    </row>
    <row r="152" spans="2:7" ht="14" x14ac:dyDescent="0.3">
      <c r="B152" s="6"/>
      <c r="C152" s="6"/>
      <c r="D152" s="6"/>
      <c r="E152" s="6"/>
      <c r="F152" s="6"/>
      <c r="G152" s="6"/>
    </row>
    <row r="153" spans="2:7" ht="14" x14ac:dyDescent="0.3">
      <c r="B153" s="6"/>
      <c r="C153" s="6"/>
      <c r="D153" s="6"/>
      <c r="E153" s="6"/>
      <c r="F153" s="6"/>
      <c r="G153" s="6"/>
    </row>
    <row r="154" spans="2:7" ht="14" x14ac:dyDescent="0.3">
      <c r="B154" s="6"/>
      <c r="C154" s="6"/>
      <c r="D154" s="6"/>
      <c r="E154" s="6"/>
      <c r="F154" s="6"/>
      <c r="G154" s="6"/>
    </row>
    <row r="155" spans="2:7" ht="14" x14ac:dyDescent="0.3">
      <c r="B155" s="6"/>
      <c r="C155" s="6"/>
      <c r="D155" s="6"/>
      <c r="E155" s="6"/>
      <c r="F155" s="6"/>
      <c r="G155" s="6"/>
    </row>
    <row r="156" spans="2:7" ht="14" x14ac:dyDescent="0.3">
      <c r="B156" s="6"/>
      <c r="C156" s="6"/>
      <c r="D156" s="6"/>
      <c r="E156" s="6"/>
      <c r="F156" s="6"/>
      <c r="G156" s="6"/>
    </row>
    <row r="157" spans="2:7" ht="14" x14ac:dyDescent="0.3">
      <c r="B157" s="6"/>
      <c r="C157" s="6"/>
      <c r="D157" s="6"/>
      <c r="E157" s="6"/>
      <c r="F157" s="6"/>
      <c r="G157" s="6"/>
    </row>
    <row r="158" spans="2:7" ht="14" x14ac:dyDescent="0.3">
      <c r="B158" s="6"/>
      <c r="C158" s="6"/>
      <c r="D158" s="6"/>
      <c r="E158" s="6"/>
      <c r="F158" s="6"/>
      <c r="G158" s="6"/>
    </row>
    <row r="159" spans="2:7" ht="14" x14ac:dyDescent="0.3">
      <c r="B159" s="6"/>
      <c r="C159" s="6"/>
      <c r="D159" s="6"/>
      <c r="E159" s="6"/>
      <c r="F159" s="6"/>
      <c r="G159" s="6"/>
    </row>
    <row r="160" spans="2:7" ht="14" x14ac:dyDescent="0.3">
      <c r="B160" s="6"/>
      <c r="C160" s="6"/>
      <c r="D160" s="6"/>
      <c r="E160" s="6"/>
      <c r="F160" s="6"/>
      <c r="G160" s="6"/>
    </row>
    <row r="161" spans="2:7" ht="14" x14ac:dyDescent="0.3">
      <c r="B161" s="6"/>
      <c r="C161" s="6"/>
      <c r="D161" s="6"/>
      <c r="E161" s="6"/>
      <c r="F161" s="6"/>
      <c r="G161" s="6"/>
    </row>
    <row r="162" spans="2:7" ht="14" x14ac:dyDescent="0.3">
      <c r="B162" s="6"/>
      <c r="C162" s="6"/>
      <c r="D162" s="6"/>
      <c r="E162" s="6"/>
      <c r="F162" s="6"/>
      <c r="G162" s="6"/>
    </row>
    <row r="163" spans="2:7" ht="14" x14ac:dyDescent="0.3">
      <c r="B163" s="6"/>
      <c r="C163" s="6"/>
      <c r="D163" s="6"/>
      <c r="E163" s="6"/>
      <c r="F163" s="6"/>
      <c r="G163" s="6"/>
    </row>
    <row r="164" spans="2:7" ht="14" x14ac:dyDescent="0.3">
      <c r="B164" s="6"/>
      <c r="C164" s="6"/>
      <c r="D164" s="6"/>
      <c r="E164" s="6"/>
      <c r="F164" s="6"/>
      <c r="G164" s="6"/>
    </row>
    <row r="165" spans="2:7" ht="14" x14ac:dyDescent="0.3">
      <c r="B165" s="6"/>
      <c r="C165" s="6"/>
      <c r="D165" s="6"/>
      <c r="E165" s="6"/>
      <c r="F165" s="6"/>
      <c r="G165" s="6"/>
    </row>
    <row r="166" spans="2:7" ht="14" x14ac:dyDescent="0.3">
      <c r="B166" s="6"/>
      <c r="C166" s="6"/>
      <c r="D166" s="6"/>
      <c r="E166" s="6"/>
      <c r="F166" s="6"/>
      <c r="G166" s="6"/>
    </row>
    <row r="167" spans="2:7" ht="14" x14ac:dyDescent="0.3">
      <c r="B167" s="6"/>
      <c r="C167" s="6"/>
      <c r="D167" s="6"/>
      <c r="E167" s="6"/>
      <c r="F167" s="6"/>
      <c r="G167" s="6"/>
    </row>
    <row r="168" spans="2:7" ht="14" x14ac:dyDescent="0.3">
      <c r="B168" s="6"/>
      <c r="C168" s="6"/>
      <c r="D168" s="6"/>
      <c r="E168" s="6"/>
      <c r="F168" s="6"/>
      <c r="G168" s="6"/>
    </row>
    <row r="169" spans="2:7" ht="14" x14ac:dyDescent="0.3">
      <c r="B169" s="6"/>
      <c r="C169" s="6"/>
      <c r="D169" s="6"/>
      <c r="E169" s="6"/>
      <c r="F169" s="6"/>
      <c r="G169" s="6"/>
    </row>
    <row r="170" spans="2:7" ht="14" x14ac:dyDescent="0.3">
      <c r="B170" s="6"/>
      <c r="C170" s="6"/>
      <c r="D170" s="6"/>
      <c r="E170" s="6"/>
      <c r="F170" s="6"/>
      <c r="G170" s="6"/>
    </row>
    <row r="171" spans="2:7" ht="14" x14ac:dyDescent="0.3">
      <c r="B171" s="6"/>
      <c r="C171" s="6"/>
      <c r="D171" s="6"/>
      <c r="E171" s="6"/>
      <c r="F171" s="6"/>
      <c r="G171" s="6"/>
    </row>
    <row r="172" spans="2:7" ht="14" x14ac:dyDescent="0.3">
      <c r="B172" s="6"/>
      <c r="C172" s="6"/>
      <c r="D172" s="6"/>
      <c r="E172" s="6"/>
      <c r="F172" s="6"/>
      <c r="G172" s="6"/>
    </row>
    <row r="173" spans="2:7" ht="14" x14ac:dyDescent="0.3">
      <c r="B173" s="6"/>
      <c r="C173" s="6"/>
      <c r="D173" s="6"/>
      <c r="E173" s="6"/>
      <c r="F173" s="6"/>
      <c r="G173" s="6"/>
    </row>
    <row r="174" spans="2:7" ht="14" x14ac:dyDescent="0.3">
      <c r="B174" s="6"/>
      <c r="C174" s="6"/>
      <c r="D174" s="6"/>
      <c r="E174" s="6"/>
      <c r="F174" s="6"/>
      <c r="G174" s="6"/>
    </row>
    <row r="175" spans="2:7" ht="14" x14ac:dyDescent="0.3">
      <c r="B175" s="6"/>
      <c r="C175" s="6"/>
      <c r="D175" s="6"/>
      <c r="E175" s="6"/>
      <c r="F175" s="6"/>
      <c r="G175" s="6"/>
    </row>
    <row r="176" spans="2:7" ht="14" x14ac:dyDescent="0.3">
      <c r="B176" s="6"/>
      <c r="C176" s="6"/>
      <c r="D176" s="6"/>
      <c r="E176" s="6"/>
      <c r="F176" s="6"/>
      <c r="G176" s="6"/>
    </row>
    <row r="177" spans="2:7" ht="14" x14ac:dyDescent="0.3">
      <c r="B177" s="6"/>
      <c r="C177" s="6"/>
      <c r="D177" s="6"/>
      <c r="E177" s="6"/>
      <c r="F177" s="6"/>
      <c r="G177" s="6"/>
    </row>
    <row r="178" spans="2:7" ht="14" x14ac:dyDescent="0.3">
      <c r="B178" s="6"/>
      <c r="C178" s="6"/>
      <c r="D178" s="6"/>
      <c r="E178" s="6"/>
      <c r="F178" s="6"/>
      <c r="G178" s="6"/>
    </row>
    <row r="179" spans="2:7" ht="14" x14ac:dyDescent="0.3">
      <c r="B179" s="6"/>
      <c r="C179" s="6"/>
      <c r="D179" s="6"/>
      <c r="E179" s="6"/>
      <c r="F179" s="6"/>
      <c r="G179" s="6"/>
    </row>
    <row r="180" spans="2:7" ht="14" x14ac:dyDescent="0.3">
      <c r="B180" s="6"/>
      <c r="C180" s="6"/>
      <c r="D180" s="6"/>
      <c r="E180" s="6"/>
      <c r="F180" s="6"/>
      <c r="G180" s="6"/>
    </row>
    <row r="181" spans="2:7" ht="14" x14ac:dyDescent="0.3">
      <c r="B181" s="6"/>
      <c r="C181" s="6"/>
      <c r="D181" s="6"/>
      <c r="E181" s="6"/>
      <c r="F181" s="6"/>
      <c r="G181" s="6"/>
    </row>
    <row r="182" spans="2:7" ht="14" x14ac:dyDescent="0.3">
      <c r="B182" s="6"/>
      <c r="C182" s="6"/>
      <c r="D182" s="6"/>
      <c r="E182" s="6"/>
      <c r="F182" s="6"/>
      <c r="G182" s="6"/>
    </row>
    <row r="183" spans="2:7" ht="14" x14ac:dyDescent="0.3">
      <c r="B183" s="6"/>
      <c r="C183" s="6"/>
      <c r="D183" s="6"/>
      <c r="E183" s="6"/>
      <c r="F183" s="6"/>
      <c r="G183" s="6"/>
    </row>
    <row r="184" spans="2:7" ht="14" x14ac:dyDescent="0.3">
      <c r="B184" s="6"/>
      <c r="C184" s="6"/>
      <c r="D184" s="6"/>
      <c r="E184" s="6"/>
      <c r="F184" s="6"/>
      <c r="G184" s="6"/>
    </row>
    <row r="185" spans="2:7" ht="14" x14ac:dyDescent="0.3">
      <c r="B185" s="6"/>
      <c r="C185" s="6"/>
      <c r="D185" s="6"/>
      <c r="E185" s="6"/>
      <c r="F185" s="6"/>
      <c r="G185" s="6"/>
    </row>
    <row r="186" spans="2:7" ht="14" x14ac:dyDescent="0.3">
      <c r="B186" s="6"/>
      <c r="C186" s="6"/>
      <c r="D186" s="6"/>
      <c r="E186" s="6"/>
      <c r="F186" s="6"/>
      <c r="G186" s="6"/>
    </row>
    <row r="187" spans="2:7" ht="14" x14ac:dyDescent="0.3">
      <c r="B187" s="6"/>
      <c r="C187" s="6"/>
      <c r="D187" s="6"/>
      <c r="E187" s="6"/>
      <c r="F187" s="6"/>
      <c r="G187" s="6"/>
    </row>
    <row r="188" spans="2:7" ht="14" x14ac:dyDescent="0.3">
      <c r="B188" s="6"/>
      <c r="C188" s="6"/>
      <c r="D188" s="6"/>
      <c r="E188" s="6"/>
      <c r="F188" s="6"/>
      <c r="G188" s="6"/>
    </row>
    <row r="189" spans="2:7" ht="14" x14ac:dyDescent="0.3">
      <c r="B189" s="6"/>
      <c r="C189" s="6"/>
      <c r="D189" s="6"/>
      <c r="E189" s="6"/>
      <c r="F189" s="6"/>
      <c r="G189" s="6"/>
    </row>
    <row r="190" spans="2:7" ht="14" x14ac:dyDescent="0.3">
      <c r="B190" s="6"/>
      <c r="C190" s="6"/>
      <c r="D190" s="6"/>
      <c r="E190" s="6"/>
      <c r="F190" s="6"/>
      <c r="G190" s="6"/>
    </row>
    <row r="191" spans="2:7" ht="14" x14ac:dyDescent="0.3">
      <c r="B191" s="6"/>
      <c r="C191" s="6"/>
      <c r="D191" s="6"/>
      <c r="E191" s="6"/>
      <c r="F191" s="6"/>
      <c r="G191" s="6"/>
    </row>
    <row r="192" spans="2:7" ht="14" x14ac:dyDescent="0.3">
      <c r="B192" s="6"/>
      <c r="C192" s="6"/>
      <c r="D192" s="6"/>
      <c r="E192" s="6"/>
      <c r="F192" s="6"/>
      <c r="G192" s="6"/>
    </row>
    <row r="193" spans="2:7" ht="14" x14ac:dyDescent="0.3">
      <c r="B193" s="6"/>
      <c r="C193" s="6"/>
      <c r="D193" s="6"/>
      <c r="E193" s="6"/>
      <c r="F193" s="6"/>
      <c r="G193" s="6"/>
    </row>
    <row r="194" spans="2:7" ht="14" x14ac:dyDescent="0.3">
      <c r="B194" s="6"/>
      <c r="C194" s="6"/>
      <c r="D194" s="6"/>
      <c r="E194" s="6"/>
      <c r="F194" s="6"/>
      <c r="G194" s="6"/>
    </row>
    <row r="195" spans="2:7" ht="14" x14ac:dyDescent="0.3">
      <c r="B195" s="6"/>
      <c r="C195" s="6"/>
      <c r="D195" s="6"/>
      <c r="E195" s="6"/>
      <c r="F195" s="6"/>
      <c r="G195" s="6"/>
    </row>
    <row r="196" spans="2:7" ht="14" x14ac:dyDescent="0.3">
      <c r="B196" s="6"/>
      <c r="C196" s="6"/>
      <c r="D196" s="6"/>
      <c r="E196" s="6"/>
      <c r="F196" s="6"/>
      <c r="G196" s="6"/>
    </row>
    <row r="197" spans="2:7" ht="14" x14ac:dyDescent="0.3">
      <c r="B197" s="6"/>
      <c r="C197" s="6"/>
      <c r="D197" s="6"/>
      <c r="E197" s="6"/>
      <c r="F197" s="6"/>
      <c r="G197" s="6"/>
    </row>
    <row r="198" spans="2:7" ht="14" x14ac:dyDescent="0.3">
      <c r="B198" s="6"/>
      <c r="C198" s="6"/>
      <c r="D198" s="6"/>
      <c r="E198" s="6"/>
      <c r="F198" s="6"/>
      <c r="G198" s="6"/>
    </row>
    <row r="199" spans="2:7" ht="14" x14ac:dyDescent="0.3">
      <c r="B199" s="6"/>
      <c r="C199" s="6"/>
      <c r="D199" s="6"/>
      <c r="E199" s="6"/>
      <c r="F199" s="6"/>
      <c r="G199" s="6"/>
    </row>
    <row r="200" spans="2:7" ht="14" x14ac:dyDescent="0.3">
      <c r="B200" s="6"/>
      <c r="C200" s="6"/>
      <c r="D200" s="6"/>
      <c r="E200" s="6"/>
      <c r="F200" s="6"/>
      <c r="G200" s="6"/>
    </row>
    <row r="201" spans="2:7" ht="14" x14ac:dyDescent="0.3">
      <c r="B201" s="6"/>
      <c r="C201" s="6"/>
      <c r="D201" s="6"/>
      <c r="E201" s="6"/>
      <c r="F201" s="6"/>
      <c r="G201" s="6"/>
    </row>
    <row r="202" spans="2:7" ht="14" x14ac:dyDescent="0.3">
      <c r="B202" s="6"/>
      <c r="C202" s="6"/>
      <c r="D202" s="6"/>
      <c r="E202" s="6"/>
      <c r="F202" s="6"/>
      <c r="G202" s="6"/>
    </row>
    <row r="203" spans="2:7" ht="14" x14ac:dyDescent="0.3">
      <c r="B203" s="6"/>
      <c r="C203" s="6"/>
      <c r="D203" s="6"/>
      <c r="E203" s="6"/>
      <c r="F203" s="6"/>
      <c r="G203" s="6"/>
    </row>
    <row r="204" spans="2:7" ht="14" x14ac:dyDescent="0.3">
      <c r="B204" s="6"/>
      <c r="C204" s="6"/>
      <c r="D204" s="6"/>
      <c r="E204" s="6"/>
      <c r="F204" s="6"/>
      <c r="G204" s="6"/>
    </row>
    <row r="205" spans="2:7" ht="14" x14ac:dyDescent="0.3">
      <c r="B205" s="6"/>
      <c r="C205" s="6"/>
      <c r="D205" s="6"/>
      <c r="E205" s="6"/>
      <c r="F205" s="6"/>
      <c r="G205" s="6"/>
    </row>
    <row r="206" spans="2:7" ht="14" x14ac:dyDescent="0.3">
      <c r="B206" s="6"/>
      <c r="C206" s="6"/>
      <c r="D206" s="6"/>
      <c r="E206" s="6"/>
      <c r="F206" s="6"/>
      <c r="G206" s="6"/>
    </row>
    <row r="207" spans="2:7" ht="14" x14ac:dyDescent="0.3">
      <c r="B207" s="6"/>
      <c r="C207" s="6"/>
      <c r="D207" s="6"/>
      <c r="E207" s="6"/>
      <c r="F207" s="6"/>
      <c r="G207" s="6"/>
    </row>
    <row r="208" spans="2:7" ht="14" x14ac:dyDescent="0.3">
      <c r="B208" s="6"/>
      <c r="C208" s="6"/>
      <c r="D208" s="6"/>
      <c r="E208" s="6"/>
      <c r="F208" s="6"/>
      <c r="G208" s="6"/>
    </row>
    <row r="209" spans="2:7" ht="14" x14ac:dyDescent="0.3">
      <c r="B209" s="6"/>
      <c r="C209" s="6"/>
      <c r="D209" s="6"/>
      <c r="E209" s="6"/>
      <c r="F209" s="6"/>
      <c r="G209" s="6"/>
    </row>
    <row r="210" spans="2:7" ht="14" x14ac:dyDescent="0.3">
      <c r="B210" s="6"/>
      <c r="C210" s="6"/>
      <c r="D210" s="6"/>
      <c r="E210" s="6"/>
      <c r="F210" s="6"/>
      <c r="G210" s="6"/>
    </row>
    <row r="211" spans="2:7" ht="14" x14ac:dyDescent="0.3">
      <c r="B211" s="6"/>
      <c r="C211" s="6"/>
      <c r="D211" s="6"/>
      <c r="E211" s="6"/>
      <c r="F211" s="6"/>
      <c r="G211" s="6"/>
    </row>
    <row r="212" spans="2:7" ht="14" x14ac:dyDescent="0.3">
      <c r="B212" s="6"/>
      <c r="C212" s="6"/>
      <c r="D212" s="6"/>
      <c r="E212" s="6"/>
      <c r="F212" s="6"/>
      <c r="G212" s="6"/>
    </row>
    <row r="213" spans="2:7" ht="14" x14ac:dyDescent="0.3">
      <c r="B213" s="6"/>
      <c r="C213" s="6"/>
      <c r="D213" s="6"/>
      <c r="E213" s="6"/>
      <c r="F213" s="6"/>
      <c r="G213" s="6"/>
    </row>
    <row r="214" spans="2:7" ht="14" x14ac:dyDescent="0.3">
      <c r="B214" s="6"/>
      <c r="C214" s="6"/>
      <c r="D214" s="6"/>
      <c r="E214" s="6"/>
      <c r="F214" s="6"/>
      <c r="G214" s="6"/>
    </row>
    <row r="215" spans="2:7" ht="14" x14ac:dyDescent="0.3">
      <c r="B215" s="6"/>
      <c r="C215" s="6"/>
      <c r="D215" s="6"/>
      <c r="E215" s="6"/>
      <c r="F215" s="6"/>
      <c r="G215" s="6"/>
    </row>
    <row r="216" spans="2:7" ht="14" x14ac:dyDescent="0.3">
      <c r="B216" s="6"/>
      <c r="C216" s="6"/>
      <c r="D216" s="6"/>
      <c r="E216" s="6"/>
      <c r="F216" s="6"/>
      <c r="G216" s="6"/>
    </row>
    <row r="217" spans="2:7" ht="14" x14ac:dyDescent="0.3">
      <c r="B217" s="6"/>
      <c r="C217" s="6"/>
      <c r="D217" s="6"/>
      <c r="E217" s="6"/>
      <c r="F217" s="6"/>
      <c r="G217" s="6"/>
    </row>
    <row r="218" spans="2:7" ht="14" x14ac:dyDescent="0.3">
      <c r="B218" s="6"/>
      <c r="C218" s="6"/>
      <c r="D218" s="6"/>
      <c r="E218" s="6"/>
      <c r="F218" s="6"/>
      <c r="G218" s="6"/>
    </row>
    <row r="219" spans="2:7" ht="14" x14ac:dyDescent="0.3">
      <c r="B219" s="6"/>
      <c r="C219" s="6"/>
      <c r="D219" s="6"/>
      <c r="E219" s="6"/>
      <c r="F219" s="6"/>
      <c r="G219" s="6"/>
    </row>
    <row r="220" spans="2:7" ht="14" x14ac:dyDescent="0.3">
      <c r="B220" s="6"/>
      <c r="C220" s="6"/>
      <c r="D220" s="6"/>
      <c r="E220" s="6"/>
      <c r="F220" s="6"/>
      <c r="G220" s="6"/>
    </row>
    <row r="221" spans="2:7" ht="14" x14ac:dyDescent="0.3">
      <c r="B221" s="6"/>
      <c r="C221" s="6"/>
      <c r="D221" s="6"/>
      <c r="E221" s="6"/>
      <c r="F221" s="6"/>
      <c r="G221" s="6"/>
    </row>
    <row r="222" spans="2:7" ht="14" x14ac:dyDescent="0.3">
      <c r="B222" s="6"/>
      <c r="C222" s="6"/>
      <c r="D222" s="6"/>
      <c r="E222" s="6"/>
      <c r="F222" s="6"/>
      <c r="G222" s="6"/>
    </row>
    <row r="223" spans="2:7" ht="14" x14ac:dyDescent="0.3">
      <c r="B223" s="6"/>
      <c r="C223" s="6"/>
      <c r="D223" s="6"/>
      <c r="E223" s="6"/>
      <c r="F223" s="6"/>
      <c r="G223" s="6"/>
    </row>
    <row r="224" spans="2:7" ht="14" x14ac:dyDescent="0.3">
      <c r="B224" s="6"/>
      <c r="C224" s="6"/>
      <c r="D224" s="6"/>
      <c r="E224" s="6"/>
      <c r="F224" s="6"/>
      <c r="G224" s="6"/>
    </row>
    <row r="225" spans="2:7" ht="14" x14ac:dyDescent="0.3">
      <c r="B225" s="6"/>
      <c r="C225" s="6"/>
      <c r="D225" s="6"/>
      <c r="E225" s="6"/>
      <c r="F225" s="6"/>
      <c r="G225" s="6"/>
    </row>
    <row r="226" spans="2:7" ht="14" x14ac:dyDescent="0.3">
      <c r="B226" s="6"/>
      <c r="C226" s="6"/>
      <c r="D226" s="6"/>
      <c r="E226" s="6"/>
      <c r="F226" s="6"/>
      <c r="G226" s="6"/>
    </row>
    <row r="227" spans="2:7" ht="14" x14ac:dyDescent="0.3">
      <c r="B227" s="6"/>
      <c r="C227" s="6"/>
      <c r="D227" s="6"/>
      <c r="E227" s="6"/>
      <c r="F227" s="6"/>
      <c r="G227" s="6"/>
    </row>
    <row r="228" spans="2:7" ht="14" x14ac:dyDescent="0.3">
      <c r="B228" s="6"/>
      <c r="C228" s="6"/>
      <c r="D228" s="6"/>
      <c r="E228" s="6"/>
      <c r="F228" s="6"/>
      <c r="G228" s="6"/>
    </row>
    <row r="229" spans="2:7" ht="14" x14ac:dyDescent="0.3">
      <c r="B229" s="6"/>
      <c r="C229" s="6"/>
      <c r="D229" s="6"/>
      <c r="E229" s="6"/>
      <c r="F229" s="6"/>
      <c r="G229" s="6"/>
    </row>
    <row r="230" spans="2:7" ht="14" x14ac:dyDescent="0.3">
      <c r="B230" s="6"/>
      <c r="C230" s="6"/>
      <c r="D230" s="6"/>
      <c r="E230" s="6"/>
      <c r="F230" s="6"/>
      <c r="G230" s="6"/>
    </row>
    <row r="231" spans="2:7" ht="14" x14ac:dyDescent="0.3">
      <c r="B231" s="6"/>
      <c r="C231" s="6"/>
      <c r="D231" s="6"/>
      <c r="E231" s="6"/>
      <c r="F231" s="6"/>
      <c r="G231" s="6"/>
    </row>
    <row r="232" spans="2:7" ht="14" x14ac:dyDescent="0.3">
      <c r="B232" s="6"/>
      <c r="C232" s="6"/>
      <c r="D232" s="6"/>
      <c r="E232" s="6"/>
      <c r="F232" s="6"/>
      <c r="G232" s="6"/>
    </row>
    <row r="233" spans="2:7" ht="14" x14ac:dyDescent="0.3">
      <c r="B233" s="6"/>
      <c r="C233" s="6"/>
      <c r="D233" s="6"/>
      <c r="E233" s="6"/>
      <c r="F233" s="6"/>
      <c r="G233" s="6"/>
    </row>
    <row r="234" spans="2:7" ht="14" x14ac:dyDescent="0.3">
      <c r="B234" s="6"/>
      <c r="C234" s="6"/>
      <c r="D234" s="6"/>
      <c r="E234" s="6"/>
      <c r="F234" s="6"/>
      <c r="G234" s="6"/>
    </row>
    <row r="235" spans="2:7" ht="14" x14ac:dyDescent="0.3">
      <c r="B235" s="6"/>
      <c r="C235" s="6"/>
      <c r="D235" s="6"/>
      <c r="E235" s="6"/>
      <c r="F235" s="6"/>
      <c r="G235" s="6"/>
    </row>
    <row r="236" spans="2:7" ht="14" x14ac:dyDescent="0.3">
      <c r="B236" s="6"/>
      <c r="C236" s="6"/>
      <c r="D236" s="6"/>
      <c r="E236" s="6"/>
      <c r="F236" s="6"/>
      <c r="G236" s="6"/>
    </row>
    <row r="237" spans="2:7" ht="14" x14ac:dyDescent="0.3">
      <c r="B237" s="6"/>
      <c r="C237" s="6"/>
      <c r="D237" s="6"/>
      <c r="E237" s="6"/>
      <c r="F237" s="6"/>
      <c r="G237" s="6"/>
    </row>
    <row r="238" spans="2:7" ht="14" x14ac:dyDescent="0.3">
      <c r="B238" s="6"/>
      <c r="C238" s="6"/>
      <c r="D238" s="6"/>
      <c r="E238" s="6"/>
      <c r="F238" s="6"/>
      <c r="G238" s="6"/>
    </row>
    <row r="239" spans="2:7" ht="14" x14ac:dyDescent="0.3">
      <c r="B239" s="6"/>
      <c r="C239" s="6"/>
      <c r="D239" s="6"/>
      <c r="E239" s="6"/>
      <c r="F239" s="6"/>
      <c r="G239" s="6"/>
    </row>
    <row r="240" spans="2:7" ht="14" x14ac:dyDescent="0.3">
      <c r="B240" s="6"/>
      <c r="C240" s="6"/>
      <c r="D240" s="6"/>
      <c r="E240" s="6"/>
      <c r="F240" s="6"/>
      <c r="G240" s="6"/>
    </row>
    <row r="241" spans="2:7" ht="14" x14ac:dyDescent="0.3">
      <c r="B241" s="6"/>
      <c r="C241" s="6"/>
      <c r="D241" s="6"/>
      <c r="E241" s="6"/>
      <c r="F241" s="6"/>
      <c r="G241" s="6"/>
    </row>
    <row r="242" spans="2:7" ht="14" x14ac:dyDescent="0.3">
      <c r="B242" s="6"/>
      <c r="C242" s="6"/>
      <c r="D242" s="6"/>
      <c r="E242" s="6"/>
      <c r="F242" s="6"/>
      <c r="G242" s="6"/>
    </row>
    <row r="243" spans="2:7" ht="14" x14ac:dyDescent="0.3">
      <c r="B243" s="6"/>
      <c r="C243" s="6"/>
      <c r="D243" s="6"/>
      <c r="E243" s="6"/>
      <c r="F243" s="6"/>
      <c r="G243" s="6"/>
    </row>
    <row r="244" spans="2:7" ht="14" x14ac:dyDescent="0.3">
      <c r="B244" s="6"/>
      <c r="C244" s="6"/>
      <c r="D244" s="6"/>
      <c r="E244" s="6"/>
      <c r="F244" s="6"/>
      <c r="G244" s="6"/>
    </row>
    <row r="245" spans="2:7" ht="14" x14ac:dyDescent="0.3">
      <c r="B245" s="6"/>
      <c r="C245" s="6"/>
      <c r="D245" s="6"/>
      <c r="E245" s="6"/>
      <c r="F245" s="6"/>
      <c r="G245" s="6"/>
    </row>
    <row r="246" spans="2:7" ht="14" x14ac:dyDescent="0.3">
      <c r="B246" s="6"/>
      <c r="C246" s="6"/>
      <c r="D246" s="6"/>
      <c r="E246" s="6"/>
      <c r="F246" s="6"/>
      <c r="G246" s="6"/>
    </row>
    <row r="247" spans="2:7" ht="14" x14ac:dyDescent="0.3">
      <c r="B247" s="6"/>
      <c r="C247" s="6"/>
      <c r="D247" s="6"/>
      <c r="E247" s="6"/>
      <c r="F247" s="6"/>
      <c r="G247" s="6"/>
    </row>
    <row r="248" spans="2:7" ht="14" x14ac:dyDescent="0.3">
      <c r="B248" s="6"/>
      <c r="C248" s="6"/>
      <c r="D248" s="6"/>
      <c r="E248" s="6"/>
      <c r="F248" s="6"/>
      <c r="G248" s="6"/>
    </row>
    <row r="249" spans="2:7" ht="14" x14ac:dyDescent="0.3">
      <c r="B249" s="6"/>
      <c r="C249" s="6"/>
      <c r="D249" s="6"/>
      <c r="E249" s="6"/>
      <c r="F249" s="6"/>
      <c r="G249" s="6"/>
    </row>
    <row r="250" spans="2:7" ht="14" x14ac:dyDescent="0.3">
      <c r="B250" s="6"/>
      <c r="C250" s="6"/>
      <c r="D250" s="6"/>
      <c r="E250" s="6"/>
      <c r="F250" s="6"/>
      <c r="G250" s="6"/>
    </row>
    <row r="251" spans="2:7" ht="14" x14ac:dyDescent="0.3">
      <c r="B251" s="6"/>
      <c r="C251" s="6"/>
      <c r="D251" s="6"/>
      <c r="E251" s="6"/>
      <c r="F251" s="6"/>
      <c r="G251" s="6"/>
    </row>
    <row r="252" spans="2:7" ht="14" x14ac:dyDescent="0.3">
      <c r="B252" s="6"/>
      <c r="C252" s="6"/>
      <c r="D252" s="6"/>
      <c r="E252" s="6"/>
      <c r="F252" s="6"/>
      <c r="G252" s="6"/>
    </row>
    <row r="253" spans="2:7" ht="14" x14ac:dyDescent="0.3">
      <c r="B253" s="6"/>
      <c r="C253" s="6"/>
      <c r="D253" s="6"/>
      <c r="E253" s="6"/>
      <c r="F253" s="6"/>
      <c r="G253" s="6"/>
    </row>
    <row r="254" spans="2:7" ht="14" x14ac:dyDescent="0.3">
      <c r="B254" s="6"/>
      <c r="C254" s="6"/>
      <c r="D254" s="6"/>
      <c r="E254" s="6"/>
      <c r="F254" s="6"/>
      <c r="G254" s="6"/>
    </row>
    <row r="255" spans="2:7" ht="14" x14ac:dyDescent="0.3">
      <c r="B255" s="6"/>
      <c r="C255" s="6"/>
      <c r="D255" s="6"/>
      <c r="E255" s="6"/>
      <c r="F255" s="6"/>
      <c r="G255" s="6"/>
    </row>
    <row r="256" spans="2:7" ht="14" x14ac:dyDescent="0.3">
      <c r="B256" s="6"/>
      <c r="C256" s="6"/>
      <c r="D256" s="6"/>
      <c r="E256" s="6"/>
      <c r="F256" s="6"/>
      <c r="G256" s="6"/>
    </row>
    <row r="257" spans="2:7" ht="14" x14ac:dyDescent="0.3">
      <c r="B257" s="6"/>
      <c r="C257" s="6"/>
      <c r="D257" s="6"/>
      <c r="E257" s="6"/>
      <c r="F257" s="6"/>
      <c r="G257" s="6"/>
    </row>
    <row r="258" spans="2:7" ht="14" x14ac:dyDescent="0.3">
      <c r="B258" s="6"/>
      <c r="C258" s="6"/>
      <c r="D258" s="6"/>
      <c r="E258" s="6"/>
      <c r="F258" s="6"/>
      <c r="G258" s="6"/>
    </row>
    <row r="259" spans="2:7" ht="14" x14ac:dyDescent="0.3">
      <c r="B259" s="6"/>
      <c r="C259" s="6"/>
      <c r="D259" s="6"/>
      <c r="E259" s="6"/>
      <c r="F259" s="6"/>
      <c r="G259" s="6"/>
    </row>
    <row r="260" spans="2:7" ht="14" x14ac:dyDescent="0.3">
      <c r="B260" s="6"/>
      <c r="C260" s="6"/>
      <c r="D260" s="6"/>
      <c r="E260" s="6"/>
      <c r="F260" s="6"/>
      <c r="G260" s="6"/>
    </row>
    <row r="261" spans="2:7" ht="14" x14ac:dyDescent="0.3">
      <c r="B261" s="6"/>
      <c r="C261" s="6"/>
      <c r="D261" s="6"/>
      <c r="E261" s="6"/>
      <c r="F261" s="6"/>
      <c r="G261" s="6"/>
    </row>
    <row r="262" spans="2:7" ht="14" x14ac:dyDescent="0.3">
      <c r="B262" s="6"/>
      <c r="C262" s="6"/>
      <c r="D262" s="6"/>
      <c r="E262" s="6"/>
      <c r="F262" s="6"/>
      <c r="G262" s="6"/>
    </row>
    <row r="263" spans="2:7" ht="14" x14ac:dyDescent="0.3">
      <c r="B263" s="6"/>
      <c r="C263" s="6"/>
      <c r="D263" s="6"/>
      <c r="E263" s="6"/>
      <c r="F263" s="6"/>
      <c r="G263" s="6"/>
    </row>
    <row r="264" spans="2:7" ht="14" x14ac:dyDescent="0.3">
      <c r="B264" s="6"/>
      <c r="C264" s="6"/>
      <c r="D264" s="6"/>
      <c r="E264" s="6"/>
      <c r="F264" s="6"/>
      <c r="G264" s="6"/>
    </row>
    <row r="265" spans="2:7" ht="14" x14ac:dyDescent="0.3">
      <c r="B265" s="6"/>
      <c r="C265" s="6"/>
      <c r="D265" s="6"/>
      <c r="E265" s="6"/>
      <c r="F265" s="6"/>
      <c r="G265" s="6"/>
    </row>
    <row r="266" spans="2:7" ht="14" x14ac:dyDescent="0.3">
      <c r="B266" s="6"/>
      <c r="C266" s="6"/>
      <c r="D266" s="6"/>
      <c r="E266" s="6"/>
      <c r="F266" s="6"/>
      <c r="G266" s="6"/>
    </row>
    <row r="267" spans="2:7" ht="14" x14ac:dyDescent="0.3">
      <c r="B267" s="6"/>
      <c r="C267" s="6"/>
      <c r="D267" s="6"/>
      <c r="E267" s="6"/>
      <c r="F267" s="6"/>
      <c r="G267" s="6"/>
    </row>
    <row r="268" spans="2:7" ht="14" x14ac:dyDescent="0.3">
      <c r="B268" s="6"/>
      <c r="C268" s="6"/>
      <c r="D268" s="6"/>
      <c r="E268" s="6"/>
      <c r="F268" s="6"/>
      <c r="G268" s="6"/>
    </row>
    <row r="269" spans="2:7" ht="14" x14ac:dyDescent="0.3">
      <c r="B269" s="6"/>
      <c r="C269" s="6"/>
      <c r="D269" s="6"/>
      <c r="E269" s="6"/>
      <c r="F269" s="6"/>
      <c r="G269" s="6"/>
    </row>
    <row r="270" spans="2:7" ht="14" x14ac:dyDescent="0.3">
      <c r="B270" s="6"/>
      <c r="C270" s="6"/>
      <c r="D270" s="6"/>
      <c r="E270" s="6"/>
      <c r="F270" s="6"/>
      <c r="G270" s="6"/>
    </row>
    <row r="271" spans="2:7" ht="14" x14ac:dyDescent="0.3">
      <c r="B271" s="6"/>
      <c r="C271" s="6"/>
      <c r="D271" s="6"/>
      <c r="E271" s="6"/>
      <c r="F271" s="6"/>
      <c r="G271" s="6"/>
    </row>
    <row r="272" spans="2:7" ht="14" x14ac:dyDescent="0.3">
      <c r="B272" s="6"/>
      <c r="C272" s="6"/>
      <c r="D272" s="6"/>
      <c r="E272" s="6"/>
      <c r="F272" s="6"/>
      <c r="G272" s="6"/>
    </row>
    <row r="273" spans="2:7" ht="14" x14ac:dyDescent="0.3">
      <c r="B273" s="6"/>
      <c r="C273" s="6"/>
      <c r="D273" s="6"/>
      <c r="E273" s="6"/>
      <c r="F273" s="6"/>
      <c r="G273" s="6"/>
    </row>
    <row r="274" spans="2:7" ht="14" x14ac:dyDescent="0.3">
      <c r="B274" s="6"/>
      <c r="C274" s="6"/>
      <c r="D274" s="6"/>
      <c r="E274" s="6"/>
      <c r="F274" s="6"/>
      <c r="G274" s="6"/>
    </row>
    <row r="275" spans="2:7" ht="14" x14ac:dyDescent="0.3">
      <c r="B275" s="6"/>
      <c r="C275" s="6"/>
      <c r="D275" s="6"/>
      <c r="E275" s="6"/>
      <c r="F275" s="6"/>
      <c r="G275" s="6"/>
    </row>
    <row r="276" spans="2:7" ht="14" x14ac:dyDescent="0.3">
      <c r="B276" s="6"/>
      <c r="C276" s="6"/>
      <c r="D276" s="6"/>
      <c r="E276" s="6"/>
      <c r="F276" s="6"/>
      <c r="G276" s="6"/>
    </row>
    <row r="277" spans="2:7" ht="14" x14ac:dyDescent="0.3">
      <c r="B277" s="6"/>
      <c r="C277" s="6"/>
      <c r="D277" s="6"/>
      <c r="E277" s="6"/>
      <c r="F277" s="6"/>
      <c r="G277" s="6"/>
    </row>
    <row r="278" spans="2:7" ht="14" x14ac:dyDescent="0.3">
      <c r="B278" s="6"/>
      <c r="C278" s="6"/>
      <c r="D278" s="6"/>
      <c r="E278" s="6"/>
      <c r="F278" s="6"/>
      <c r="G278" s="6"/>
    </row>
  </sheetData>
  <mergeCells count="53">
    <mergeCell ref="F29:G29"/>
    <mergeCell ref="B32:G32"/>
    <mergeCell ref="B36:G36"/>
    <mergeCell ref="C37:D37"/>
    <mergeCell ref="F37:G37"/>
    <mergeCell ref="B34:G34"/>
    <mergeCell ref="C35:D35"/>
    <mergeCell ref="F35:G35"/>
    <mergeCell ref="F33:G33"/>
    <mergeCell ref="B30:G30"/>
    <mergeCell ref="C33:D33"/>
    <mergeCell ref="C31:D31"/>
    <mergeCell ref="C29:D29"/>
    <mergeCell ref="F31:G31"/>
    <mergeCell ref="B9:B10"/>
    <mergeCell ref="B4:G4"/>
    <mergeCell ref="B7:B8"/>
    <mergeCell ref="F7:F8"/>
    <mergeCell ref="D14:E14"/>
    <mergeCell ref="G7:G8"/>
    <mergeCell ref="C7:D8"/>
    <mergeCell ref="B11:G11"/>
    <mergeCell ref="F28:G28"/>
    <mergeCell ref="F25:G25"/>
    <mergeCell ref="C23:D23"/>
    <mergeCell ref="C26:D26"/>
    <mergeCell ref="C19:D19"/>
    <mergeCell ref="C20:D20"/>
    <mergeCell ref="C21:D21"/>
    <mergeCell ref="C22:D22"/>
    <mergeCell ref="C28:D28"/>
    <mergeCell ref="C27:D27"/>
    <mergeCell ref="C25:D25"/>
    <mergeCell ref="B24:G24"/>
    <mergeCell ref="G19:G20"/>
    <mergeCell ref="F27:G27"/>
    <mergeCell ref="F26:G26"/>
    <mergeCell ref="F2:G3"/>
    <mergeCell ref="D17:G17"/>
    <mergeCell ref="B18:G18"/>
    <mergeCell ref="C9:D10"/>
    <mergeCell ref="C12:D12"/>
    <mergeCell ref="D15:E15"/>
    <mergeCell ref="D16:E16"/>
    <mergeCell ref="F15:G15"/>
    <mergeCell ref="F16:G16"/>
    <mergeCell ref="B2:D2"/>
    <mergeCell ref="C6:D6"/>
    <mergeCell ref="C5:D5"/>
    <mergeCell ref="F14:G14"/>
    <mergeCell ref="G9:G10"/>
    <mergeCell ref="C13:G13"/>
    <mergeCell ref="F9:F10"/>
  </mergeCells>
  <phoneticPr fontId="0" type="noConversion"/>
  <printOptions horizontalCentered="1" verticalCentered="1"/>
  <pageMargins left="0.7" right="0.7" top="0.75" bottom="0.75" header="0.3" footer="0.3"/>
  <pageSetup scale="7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19050</xdr:rowOff>
                  </from>
                  <to>
                    <xdr:col>2</xdr:col>
                    <xdr:colOff>1320800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25400</xdr:rowOff>
                  </from>
                  <to>
                    <xdr:col>2</xdr:col>
                    <xdr:colOff>1320800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25400</xdr:rowOff>
                  </from>
                  <to>
                    <xdr:col>2</xdr:col>
                    <xdr:colOff>1320800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31750</xdr:rowOff>
                  </from>
                  <to>
                    <xdr:col>5</xdr:col>
                    <xdr:colOff>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25400</xdr:rowOff>
                  </from>
                  <to>
                    <xdr:col>5</xdr:col>
                    <xdr:colOff>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31750</xdr:rowOff>
                  </from>
                  <to>
                    <xdr:col>5</xdr:col>
                    <xdr:colOff>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31750</xdr:rowOff>
                  </from>
                  <to>
                    <xdr:col>6</xdr:col>
                    <xdr:colOff>1200150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25400</xdr:rowOff>
                  </from>
                  <to>
                    <xdr:col>6</xdr:col>
                    <xdr:colOff>1200150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31750</xdr:rowOff>
                  </from>
                  <to>
                    <xdr:col>6</xdr:col>
                    <xdr:colOff>2216150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25400</xdr:rowOff>
                  </from>
                  <to>
                    <xdr:col>2</xdr:col>
                    <xdr:colOff>1320800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P33"/>
  <sheetViews>
    <sheetView showGridLines="0" zoomScale="80" zoomScaleNormal="80" workbookViewId="0"/>
  </sheetViews>
  <sheetFormatPr defaultRowHeight="12.5" x14ac:dyDescent="0.25"/>
  <cols>
    <col min="1" max="1" width="1.54296875" customWidth="1"/>
    <col min="2" max="2" width="21.36328125" customWidth="1"/>
    <col min="3" max="5" width="7.54296875" customWidth="1"/>
    <col min="6" max="6" width="6.81640625" customWidth="1"/>
    <col min="7" max="7" width="6.54296875" customWidth="1"/>
    <col min="8" max="8" width="21" customWidth="1"/>
    <col min="9" max="11" width="14.54296875" customWidth="1"/>
    <col min="12" max="12" width="19.54296875" customWidth="1"/>
    <col min="13" max="13" width="15" customWidth="1"/>
    <col min="14" max="14" width="14.54296875" customWidth="1"/>
    <col min="15" max="15" width="1.7265625" customWidth="1"/>
  </cols>
  <sheetData>
    <row r="1" spans="2:16" ht="7.15" customHeight="1" x14ac:dyDescent="0.25"/>
    <row r="2" spans="2:16" ht="13" x14ac:dyDescent="0.3">
      <c r="B2" s="133" t="s">
        <v>273</v>
      </c>
      <c r="C2" s="133"/>
      <c r="D2" s="133"/>
      <c r="E2" s="133"/>
      <c r="F2" s="133"/>
      <c r="G2" s="133"/>
      <c r="H2" s="133"/>
      <c r="I2" s="133"/>
      <c r="J2" s="133"/>
      <c r="K2" s="125"/>
      <c r="L2" s="126"/>
      <c r="M2" s="125" t="s">
        <v>276</v>
      </c>
      <c r="N2" s="126"/>
      <c r="O2" s="74"/>
      <c r="P2" s="33"/>
    </row>
    <row r="3" spans="2:16" ht="12.5" customHeight="1" x14ac:dyDescent="0.25">
      <c r="B3" s="124" t="s">
        <v>279</v>
      </c>
      <c r="C3" s="121"/>
      <c r="D3" s="121"/>
      <c r="E3" s="121"/>
      <c r="F3" s="121"/>
      <c r="G3" s="121"/>
      <c r="H3" s="121"/>
      <c r="I3" s="121"/>
      <c r="J3" s="121"/>
      <c r="K3" s="126"/>
      <c r="L3" s="126"/>
      <c r="M3" s="126"/>
      <c r="N3" s="126"/>
      <c r="O3" s="121"/>
      <c r="P3" s="122"/>
    </row>
    <row r="4" spans="2:16" ht="18" x14ac:dyDescent="0.4">
      <c r="B4" s="145" t="s">
        <v>268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2:16" ht="6.75" customHeight="1" x14ac:dyDescent="0.35">
      <c r="B5" s="182"/>
      <c r="C5" s="174"/>
      <c r="D5" s="174"/>
      <c r="E5" s="174"/>
      <c r="F5" s="174"/>
      <c r="G5" s="174"/>
      <c r="H5" s="174"/>
      <c r="I5" s="174"/>
      <c r="J5" s="174"/>
      <c r="K5" s="174"/>
      <c r="L5" s="174"/>
    </row>
    <row r="6" spans="2:16" ht="13" x14ac:dyDescent="0.3">
      <c r="B6" s="22" t="s">
        <v>0</v>
      </c>
      <c r="C6" s="177"/>
      <c r="D6" s="177"/>
      <c r="E6" s="177"/>
      <c r="F6" s="176"/>
      <c r="G6" s="176"/>
      <c r="H6" s="176"/>
      <c r="I6" s="181" t="s">
        <v>13</v>
      </c>
      <c r="J6" s="164"/>
      <c r="K6" s="176"/>
      <c r="L6" s="176"/>
      <c r="M6" s="176"/>
      <c r="N6" s="176"/>
    </row>
    <row r="7" spans="2:16" ht="13" x14ac:dyDescent="0.3">
      <c r="B7" s="22" t="s">
        <v>1</v>
      </c>
      <c r="C7" s="178"/>
      <c r="D7" s="178"/>
      <c r="E7" s="178"/>
      <c r="F7" s="162"/>
      <c r="G7" s="162"/>
      <c r="H7" s="162"/>
      <c r="I7" s="181" t="s">
        <v>12</v>
      </c>
      <c r="J7" s="164"/>
      <c r="K7" s="162"/>
      <c r="L7" s="162"/>
      <c r="M7" s="162"/>
      <c r="N7" s="162"/>
    </row>
    <row r="8" spans="2:16" ht="13" x14ac:dyDescent="0.3">
      <c r="B8" s="22" t="s">
        <v>2</v>
      </c>
      <c r="C8" s="178"/>
      <c r="D8" s="178"/>
      <c r="E8" s="178"/>
      <c r="F8" s="162"/>
      <c r="G8" s="162"/>
      <c r="H8" s="162"/>
      <c r="I8" s="163" t="s">
        <v>14</v>
      </c>
      <c r="J8" s="164"/>
      <c r="K8" s="162"/>
      <c r="L8" s="162"/>
      <c r="M8" s="162"/>
      <c r="N8" s="162"/>
      <c r="O8" s="2"/>
    </row>
    <row r="9" spans="2:16" ht="13" x14ac:dyDescent="0.3">
      <c r="B9" s="22" t="s">
        <v>217</v>
      </c>
      <c r="C9" s="178"/>
      <c r="D9" s="178"/>
      <c r="E9" s="178"/>
      <c r="F9" s="162"/>
      <c r="G9" s="162"/>
      <c r="H9" s="162"/>
      <c r="I9" s="163" t="s">
        <v>15</v>
      </c>
      <c r="J9" s="164"/>
      <c r="K9" s="162"/>
      <c r="L9" s="162"/>
      <c r="M9" s="162"/>
      <c r="N9" s="162"/>
      <c r="O9" s="2"/>
    </row>
    <row r="10" spans="2:16" ht="13" x14ac:dyDescent="0.3">
      <c r="B10" s="22" t="s">
        <v>219</v>
      </c>
      <c r="C10" s="179"/>
      <c r="D10" s="179"/>
      <c r="E10" s="179"/>
      <c r="F10" s="180"/>
      <c r="G10" s="180"/>
      <c r="H10" s="180"/>
      <c r="I10" s="163" t="s">
        <v>16</v>
      </c>
      <c r="J10" s="164"/>
      <c r="K10" s="180"/>
      <c r="L10" s="180"/>
      <c r="M10" s="180"/>
      <c r="N10" s="180"/>
      <c r="O10" s="2"/>
    </row>
    <row r="11" spans="2:16" ht="30" customHeight="1" x14ac:dyDescent="0.3">
      <c r="B11" s="103" t="s">
        <v>224</v>
      </c>
      <c r="C11" s="175"/>
      <c r="D11" s="170"/>
      <c r="E11" s="170"/>
      <c r="F11" s="170"/>
      <c r="G11" s="170"/>
      <c r="H11" s="170"/>
      <c r="I11" s="173" t="s">
        <v>225</v>
      </c>
      <c r="J11" s="174"/>
      <c r="K11" s="176"/>
      <c r="L11" s="176"/>
      <c r="M11" s="176"/>
      <c r="N11" s="176"/>
      <c r="O11" s="2"/>
    </row>
    <row r="12" spans="2:16" ht="13" x14ac:dyDescent="0.3">
      <c r="B12" s="22"/>
      <c r="C12" s="136" t="s">
        <v>226</v>
      </c>
      <c r="D12" s="174"/>
      <c r="E12" s="174"/>
      <c r="F12" s="174"/>
      <c r="G12" s="174"/>
      <c r="H12" s="174"/>
      <c r="I12" s="163"/>
      <c r="J12" s="174"/>
      <c r="K12" s="155" t="s">
        <v>227</v>
      </c>
      <c r="L12" s="174"/>
      <c r="M12" s="174"/>
      <c r="N12" s="174"/>
      <c r="O12" s="2"/>
    </row>
    <row r="13" spans="2:16" ht="8.25" customHeight="1" thickBot="1" x14ac:dyDescent="0.35">
      <c r="B13" s="171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O13" s="2"/>
    </row>
    <row r="14" spans="2:16" ht="14.25" customHeight="1" x14ac:dyDescent="0.3">
      <c r="B14" s="153" t="s">
        <v>9</v>
      </c>
      <c r="C14" s="157" t="s">
        <v>8</v>
      </c>
      <c r="D14" s="157" t="s">
        <v>11</v>
      </c>
      <c r="E14" s="157" t="s">
        <v>49</v>
      </c>
      <c r="F14" s="157" t="s">
        <v>10</v>
      </c>
      <c r="G14" s="157" t="s">
        <v>145</v>
      </c>
      <c r="H14" s="161" t="s">
        <v>3</v>
      </c>
      <c r="I14" s="161" t="s">
        <v>4</v>
      </c>
      <c r="J14" s="161"/>
      <c r="K14" s="161"/>
      <c r="L14" s="159" t="s">
        <v>50</v>
      </c>
      <c r="M14" s="161" t="s">
        <v>220</v>
      </c>
      <c r="N14" s="168"/>
      <c r="O14" s="2"/>
    </row>
    <row r="15" spans="2:16" ht="13.5" customHeight="1" x14ac:dyDescent="0.3">
      <c r="B15" s="154"/>
      <c r="C15" s="158"/>
      <c r="D15" s="158"/>
      <c r="E15" s="158"/>
      <c r="F15" s="158"/>
      <c r="G15" s="158"/>
      <c r="H15" s="158"/>
      <c r="I15" s="15" t="s">
        <v>5</v>
      </c>
      <c r="J15" s="15" t="s">
        <v>6</v>
      </c>
      <c r="K15" s="15" t="s">
        <v>7</v>
      </c>
      <c r="L15" s="160"/>
      <c r="M15" s="36" t="s">
        <v>143</v>
      </c>
      <c r="N15" s="37" t="s">
        <v>144</v>
      </c>
      <c r="O15" s="2"/>
    </row>
    <row r="16" spans="2:16" ht="19.5" customHeight="1" x14ac:dyDescent="0.25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2"/>
    </row>
    <row r="17" spans="2:15" ht="19.5" customHeight="1" x14ac:dyDescent="0.25"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4"/>
      <c r="M17" s="14"/>
      <c r="N17" s="14"/>
      <c r="O17" s="2"/>
    </row>
    <row r="18" spans="2:15" ht="19.5" customHeight="1" x14ac:dyDescent="0.2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4"/>
      <c r="M18" s="14"/>
      <c r="N18" s="14"/>
      <c r="O18" s="2"/>
    </row>
    <row r="19" spans="2:15" ht="19.5" customHeight="1" x14ac:dyDescent="0.25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4"/>
      <c r="M19" s="14"/>
      <c r="N19" s="14"/>
    </row>
    <row r="20" spans="2:15" ht="19.5" customHeight="1" x14ac:dyDescent="0.25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1"/>
      <c r="M20" s="21"/>
      <c r="N20" s="21"/>
    </row>
    <row r="21" spans="2:15" ht="19.5" customHeight="1" x14ac:dyDescent="0.25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8"/>
      <c r="M21" s="18"/>
      <c r="N21" s="18"/>
    </row>
    <row r="22" spans="2:15" ht="19.5" customHeight="1" x14ac:dyDescent="0.25"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4"/>
      <c r="M22" s="14"/>
      <c r="N22" s="14"/>
    </row>
    <row r="23" spans="2:15" ht="19.5" customHeight="1" x14ac:dyDescent="0.25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4"/>
      <c r="M23" s="14"/>
      <c r="N23" s="14"/>
    </row>
    <row r="24" spans="2:15" ht="19.5" customHeight="1" x14ac:dyDescent="0.25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4"/>
      <c r="M24" s="14"/>
      <c r="N24" s="14"/>
    </row>
    <row r="25" spans="2:15" ht="19.5" customHeight="1" x14ac:dyDescent="0.25"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21"/>
      <c r="N25" s="21"/>
    </row>
    <row r="26" spans="2:15" ht="13" x14ac:dyDescent="0.3">
      <c r="D26" s="1"/>
    </row>
    <row r="27" spans="2:15" ht="13" x14ac:dyDescent="0.3">
      <c r="C27" s="166" t="s">
        <v>43</v>
      </c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</row>
    <row r="28" spans="2:15" ht="18.75" customHeight="1" x14ac:dyDescent="0.3">
      <c r="C28" s="156" t="s">
        <v>40</v>
      </c>
      <c r="D28" s="156"/>
      <c r="E28" s="169"/>
      <c r="F28" s="170"/>
      <c r="G28" s="170"/>
      <c r="H28" s="170"/>
      <c r="I28" s="170"/>
      <c r="J28" s="170"/>
      <c r="K28" s="170"/>
      <c r="L28" s="170"/>
      <c r="M28" s="170"/>
      <c r="N28" s="170"/>
    </row>
    <row r="29" spans="2:15" ht="18.75" customHeight="1" x14ac:dyDescent="0.3">
      <c r="C29" s="155" t="s">
        <v>41</v>
      </c>
      <c r="D29" s="155"/>
      <c r="E29" s="165"/>
      <c r="F29" s="162"/>
      <c r="G29" s="162"/>
      <c r="H29" s="162"/>
      <c r="I29" s="162"/>
      <c r="J29" s="162"/>
      <c r="K29" s="162"/>
      <c r="L29" s="162"/>
      <c r="M29" s="162"/>
      <c r="N29" s="162"/>
    </row>
    <row r="30" spans="2:15" ht="18.75" customHeight="1" x14ac:dyDescent="0.3">
      <c r="C30" s="155" t="s">
        <v>42</v>
      </c>
      <c r="D30" s="155"/>
      <c r="E30" s="165"/>
      <c r="F30" s="162"/>
      <c r="G30" s="162"/>
      <c r="H30" s="162"/>
      <c r="I30" s="162"/>
      <c r="J30" s="162"/>
      <c r="K30" s="162"/>
      <c r="L30" s="162"/>
      <c r="M30" s="162"/>
      <c r="N30" s="162"/>
    </row>
    <row r="32" spans="2:15" x14ac:dyDescent="0.25">
      <c r="B32" s="108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</row>
    <row r="33" ht="6.65" customHeight="1" x14ac:dyDescent="0.25"/>
  </sheetData>
  <mergeCells count="44">
    <mergeCell ref="K10:N10"/>
    <mergeCell ref="I6:J6"/>
    <mergeCell ref="I7:J7"/>
    <mergeCell ref="B4:N4"/>
    <mergeCell ref="B5:L5"/>
    <mergeCell ref="K6:N6"/>
    <mergeCell ref="K7:N7"/>
    <mergeCell ref="B2:J2"/>
    <mergeCell ref="I9:J9"/>
    <mergeCell ref="I10:J10"/>
    <mergeCell ref="C6:H6"/>
    <mergeCell ref="C7:H7"/>
    <mergeCell ref="C8:H8"/>
    <mergeCell ref="C9:H9"/>
    <mergeCell ref="C10:H10"/>
    <mergeCell ref="B13:L13"/>
    <mergeCell ref="I11:J11"/>
    <mergeCell ref="C11:H11"/>
    <mergeCell ref="C12:H12"/>
    <mergeCell ref="K11:N11"/>
    <mergeCell ref="K12:N12"/>
    <mergeCell ref="I12:J12"/>
    <mergeCell ref="E30:N30"/>
    <mergeCell ref="C27:N27"/>
    <mergeCell ref="M14:N14"/>
    <mergeCell ref="G14:G15"/>
    <mergeCell ref="E28:N28"/>
    <mergeCell ref="E29:N29"/>
    <mergeCell ref="K2:L3"/>
    <mergeCell ref="M2:N3"/>
    <mergeCell ref="B14:B15"/>
    <mergeCell ref="C30:D30"/>
    <mergeCell ref="C28:D28"/>
    <mergeCell ref="C29:D29"/>
    <mergeCell ref="C14:C15"/>
    <mergeCell ref="L14:L15"/>
    <mergeCell ref="D14:D15"/>
    <mergeCell ref="E14:E15"/>
    <mergeCell ref="H14:H15"/>
    <mergeCell ref="F14:F15"/>
    <mergeCell ref="I14:K14"/>
    <mergeCell ref="K8:N8"/>
    <mergeCell ref="K9:N9"/>
    <mergeCell ref="I8:J8"/>
  </mergeCells>
  <phoneticPr fontId="0" type="noConversion"/>
  <pageMargins left="0.25" right="0.25" top="0.75" bottom="0.75" header="0.3" footer="0.3"/>
  <pageSetup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D44"/>
  <sheetViews>
    <sheetView showGridLines="0" zoomScale="80" zoomScaleNormal="80" workbookViewId="0">
      <selection activeCell="H10" sqref="H10:H11"/>
    </sheetView>
  </sheetViews>
  <sheetFormatPr defaultColWidth="9.1796875" defaultRowHeight="13" x14ac:dyDescent="0.25"/>
  <cols>
    <col min="1" max="1" width="1.6328125" style="33" customWidth="1"/>
    <col min="2" max="2" width="6.1796875" style="33" customWidth="1"/>
    <col min="3" max="3" width="7.1796875" style="33" hidden="1" customWidth="1"/>
    <col min="4" max="5" width="7.7265625" style="33" hidden="1" customWidth="1"/>
    <col min="6" max="6" width="7.36328125" style="33" hidden="1" customWidth="1"/>
    <col min="7" max="8" width="22.7265625" style="33" customWidth="1"/>
    <col min="9" max="9" width="13.1796875" style="33" customWidth="1"/>
    <col min="10" max="11" width="12.26953125" style="33" customWidth="1"/>
    <col min="12" max="17" width="10.36328125" style="33" customWidth="1"/>
    <col min="18" max="18" width="16.36328125" style="33" customWidth="1"/>
    <col min="19" max="19" width="13" style="33" customWidth="1"/>
    <col min="20" max="20" width="12.81640625" style="33" customWidth="1"/>
    <col min="21" max="21" width="1.453125" style="33" customWidth="1"/>
    <col min="22" max="16384" width="9.1796875" style="33"/>
  </cols>
  <sheetData>
    <row r="1" spans="2:212" ht="8" customHeight="1" x14ac:dyDescent="0.25"/>
    <row r="2" spans="2:212" x14ac:dyDescent="0.3">
      <c r="B2" s="133" t="s">
        <v>273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Q2" s="125"/>
      <c r="R2" s="126"/>
      <c r="S2" s="125" t="s">
        <v>277</v>
      </c>
      <c r="T2" s="126"/>
    </row>
    <row r="3" spans="2:212" s="122" customFormat="1" ht="11.5" customHeight="1" x14ac:dyDescent="0.25">
      <c r="B3" s="124" t="s">
        <v>279</v>
      </c>
      <c r="C3" s="120"/>
      <c r="D3" s="120"/>
      <c r="E3" s="120"/>
      <c r="F3" s="120"/>
      <c r="G3" s="121"/>
      <c r="H3" s="121"/>
      <c r="I3" s="121"/>
      <c r="J3" s="121"/>
      <c r="K3" s="121"/>
      <c r="L3" s="121"/>
      <c r="M3" s="121"/>
      <c r="N3" s="121"/>
      <c r="O3" s="121"/>
      <c r="Q3" s="126"/>
      <c r="R3" s="126"/>
      <c r="S3" s="126"/>
      <c r="T3" s="126"/>
    </row>
    <row r="4" spans="2:212" ht="18" x14ac:dyDescent="0.25">
      <c r="B4" s="203" t="s">
        <v>112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4"/>
      <c r="T4" s="204"/>
    </row>
    <row r="5" spans="2:212" ht="6.75" customHeight="1" x14ac:dyDescent="0.25">
      <c r="B5" s="207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</row>
    <row r="6" spans="2:212" s="34" customFormat="1" x14ac:dyDescent="0.25">
      <c r="B6" s="213" t="s">
        <v>146</v>
      </c>
      <c r="C6" s="214"/>
      <c r="D6" s="214"/>
      <c r="E6" s="214"/>
      <c r="F6" s="214"/>
      <c r="G6" s="214"/>
      <c r="H6" s="215"/>
      <c r="I6" s="210"/>
      <c r="J6" s="210"/>
      <c r="K6" s="210"/>
      <c r="M6" s="205" t="s">
        <v>89</v>
      </c>
      <c r="N6" s="206"/>
      <c r="O6" s="209"/>
      <c r="P6" s="210"/>
      <c r="Q6" s="210"/>
      <c r="R6" s="210"/>
      <c r="S6" s="210"/>
      <c r="T6" s="210"/>
      <c r="U6" s="66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</row>
    <row r="7" spans="2:212" s="34" customFormat="1" x14ac:dyDescent="0.25">
      <c r="B7" s="213" t="s">
        <v>90</v>
      </c>
      <c r="C7" s="214"/>
      <c r="D7" s="214"/>
      <c r="E7" s="214"/>
      <c r="F7" s="214"/>
      <c r="G7" s="214"/>
      <c r="H7" s="217"/>
      <c r="I7" s="218"/>
      <c r="J7" s="218"/>
      <c r="K7" s="218"/>
      <c r="M7" s="216" t="s">
        <v>88</v>
      </c>
      <c r="N7" s="206"/>
      <c r="O7" s="219"/>
      <c r="P7" s="218"/>
      <c r="Q7" s="218"/>
      <c r="R7" s="218"/>
      <c r="S7" s="218"/>
      <c r="T7" s="218"/>
      <c r="U7" s="66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</row>
    <row r="8" spans="2:212" s="34" customFormat="1" x14ac:dyDescent="0.25">
      <c r="B8" s="213" t="s">
        <v>2</v>
      </c>
      <c r="C8" s="214"/>
      <c r="D8" s="214"/>
      <c r="E8" s="214"/>
      <c r="F8" s="214"/>
      <c r="G8" s="214"/>
      <c r="H8" s="220"/>
      <c r="I8" s="212"/>
      <c r="J8" s="212"/>
      <c r="K8" s="212"/>
      <c r="L8" s="67"/>
      <c r="M8" s="216"/>
      <c r="N8" s="206"/>
      <c r="O8" s="211"/>
      <c r="P8" s="212"/>
      <c r="Q8" s="212"/>
      <c r="R8" s="212"/>
      <c r="S8" s="212"/>
      <c r="T8" s="212"/>
      <c r="U8" s="66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</row>
    <row r="9" spans="2:212" ht="8.25" customHeight="1" thickBot="1" x14ac:dyDescent="0.3"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</row>
    <row r="10" spans="2:212" s="35" customFormat="1" ht="14.25" customHeight="1" x14ac:dyDescent="0.3">
      <c r="B10" s="183" t="s">
        <v>113</v>
      </c>
      <c r="C10" s="185" t="s">
        <v>10</v>
      </c>
      <c r="D10" s="185" t="s">
        <v>8</v>
      </c>
      <c r="E10" s="185" t="s">
        <v>11</v>
      </c>
      <c r="F10" s="185" t="s">
        <v>91</v>
      </c>
      <c r="G10" s="187" t="s">
        <v>51</v>
      </c>
      <c r="H10" s="187" t="s">
        <v>222</v>
      </c>
      <c r="I10" s="185" t="s">
        <v>92</v>
      </c>
      <c r="J10" s="185" t="s">
        <v>114</v>
      </c>
      <c r="K10" s="185" t="s">
        <v>93</v>
      </c>
      <c r="L10" s="192" t="s">
        <v>94</v>
      </c>
      <c r="M10" s="192"/>
      <c r="N10" s="192"/>
      <c r="O10" s="192"/>
      <c r="P10" s="192"/>
      <c r="Q10" s="192"/>
      <c r="R10" s="190" t="s">
        <v>95</v>
      </c>
      <c r="S10" s="202" t="s">
        <v>220</v>
      </c>
      <c r="T10" s="168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</row>
    <row r="11" spans="2:212" s="35" customFormat="1" ht="13.5" customHeight="1" x14ac:dyDescent="0.3">
      <c r="B11" s="184"/>
      <c r="C11" s="186"/>
      <c r="D11" s="186"/>
      <c r="E11" s="186"/>
      <c r="F11" s="189"/>
      <c r="G11" s="188"/>
      <c r="H11" s="188"/>
      <c r="I11" s="189"/>
      <c r="J11" s="186"/>
      <c r="K11" s="186"/>
      <c r="L11" s="42" t="s">
        <v>96</v>
      </c>
      <c r="M11" s="42" t="s">
        <v>97</v>
      </c>
      <c r="N11" s="42" t="s">
        <v>98</v>
      </c>
      <c r="O11" s="42" t="s">
        <v>99</v>
      </c>
      <c r="P11" s="42" t="s">
        <v>100</v>
      </c>
      <c r="Q11" s="42" t="s">
        <v>101</v>
      </c>
      <c r="R11" s="191"/>
      <c r="S11" s="38" t="s">
        <v>143</v>
      </c>
      <c r="T11" s="37" t="s">
        <v>144</v>
      </c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</row>
    <row r="12" spans="2:212" x14ac:dyDescent="0.25">
      <c r="B12" s="43" t="s">
        <v>52</v>
      </c>
      <c r="C12" s="44"/>
      <c r="D12" s="44"/>
      <c r="E12" s="44"/>
      <c r="F12" s="44"/>
      <c r="G12" s="45" t="s">
        <v>115</v>
      </c>
      <c r="H12" s="46" t="s">
        <v>53</v>
      </c>
      <c r="I12" s="44">
        <v>50000</v>
      </c>
      <c r="J12" s="44">
        <v>48500</v>
      </c>
      <c r="K12" s="44">
        <f t="shared" ref="K12:K33" si="0">I12-J12</f>
        <v>1500</v>
      </c>
      <c r="L12" s="44"/>
      <c r="M12" s="44"/>
      <c r="N12" s="44"/>
      <c r="O12" s="44"/>
      <c r="P12" s="44"/>
      <c r="Q12" s="44"/>
      <c r="R12" s="47">
        <f t="shared" ref="R12:R32" si="1">SUM(L12:Q12)</f>
        <v>0</v>
      </c>
      <c r="S12" s="47"/>
      <c r="T12" s="69"/>
    </row>
    <row r="13" spans="2:212" x14ac:dyDescent="0.25">
      <c r="B13" s="48" t="s">
        <v>54</v>
      </c>
      <c r="C13" s="49"/>
      <c r="D13" s="49"/>
      <c r="E13" s="49"/>
      <c r="F13" s="49"/>
      <c r="G13" s="50" t="s">
        <v>116</v>
      </c>
      <c r="H13" s="51" t="s">
        <v>55</v>
      </c>
      <c r="I13" s="49">
        <v>75000</v>
      </c>
      <c r="J13" s="49">
        <v>69500</v>
      </c>
      <c r="K13" s="49">
        <f t="shared" si="0"/>
        <v>5500</v>
      </c>
      <c r="L13" s="49"/>
      <c r="M13" s="49"/>
      <c r="N13" s="49"/>
      <c r="O13" s="49"/>
      <c r="P13" s="49"/>
      <c r="Q13" s="49"/>
      <c r="R13" s="52">
        <f t="shared" si="1"/>
        <v>0</v>
      </c>
      <c r="S13" s="52"/>
      <c r="T13" s="70"/>
    </row>
    <row r="14" spans="2:212" x14ac:dyDescent="0.25">
      <c r="B14" s="48" t="s">
        <v>56</v>
      </c>
      <c r="C14" s="49"/>
      <c r="D14" s="49"/>
      <c r="E14" s="49"/>
      <c r="F14" s="49"/>
      <c r="G14" s="50" t="s">
        <v>117</v>
      </c>
      <c r="H14" s="51" t="s">
        <v>57</v>
      </c>
      <c r="I14" s="49">
        <v>300000</v>
      </c>
      <c r="J14" s="49">
        <v>306000</v>
      </c>
      <c r="K14" s="49">
        <f t="shared" si="0"/>
        <v>-6000</v>
      </c>
      <c r="L14" s="49"/>
      <c r="M14" s="49"/>
      <c r="N14" s="49"/>
      <c r="O14" s="49"/>
      <c r="P14" s="49"/>
      <c r="Q14" s="49"/>
      <c r="R14" s="52">
        <f t="shared" si="1"/>
        <v>0</v>
      </c>
      <c r="S14" s="52"/>
      <c r="T14" s="70"/>
    </row>
    <row r="15" spans="2:212" x14ac:dyDescent="0.25">
      <c r="B15" s="48" t="s">
        <v>58</v>
      </c>
      <c r="C15" s="49"/>
      <c r="D15" s="49"/>
      <c r="E15" s="49"/>
      <c r="F15" s="49"/>
      <c r="G15" s="50" t="s">
        <v>118</v>
      </c>
      <c r="H15" s="51" t="s">
        <v>59</v>
      </c>
      <c r="I15" s="49">
        <v>215000</v>
      </c>
      <c r="J15" s="49">
        <v>208100</v>
      </c>
      <c r="K15" s="49">
        <f t="shared" si="0"/>
        <v>6900</v>
      </c>
      <c r="L15" s="53"/>
      <c r="M15" s="53"/>
      <c r="N15" s="53"/>
      <c r="O15" s="49"/>
      <c r="P15" s="49"/>
      <c r="Q15" s="49"/>
      <c r="R15" s="52">
        <f t="shared" si="1"/>
        <v>0</v>
      </c>
      <c r="S15" s="52"/>
      <c r="T15" s="70"/>
    </row>
    <row r="16" spans="2:212" x14ac:dyDescent="0.25">
      <c r="B16" s="48" t="s">
        <v>60</v>
      </c>
      <c r="C16" s="49"/>
      <c r="D16" s="49"/>
      <c r="E16" s="49"/>
      <c r="F16" s="49"/>
      <c r="G16" s="50" t="s">
        <v>119</v>
      </c>
      <c r="H16" s="51" t="s">
        <v>57</v>
      </c>
      <c r="I16" s="49">
        <v>475000</v>
      </c>
      <c r="J16" s="49">
        <v>467500</v>
      </c>
      <c r="K16" s="49">
        <f t="shared" si="0"/>
        <v>7500</v>
      </c>
      <c r="L16" s="49"/>
      <c r="M16" s="49"/>
      <c r="N16" s="49"/>
      <c r="O16" s="49"/>
      <c r="P16" s="49"/>
      <c r="Q16" s="49"/>
      <c r="R16" s="52">
        <f t="shared" si="1"/>
        <v>0</v>
      </c>
      <c r="S16" s="52"/>
      <c r="T16" s="70"/>
    </row>
    <row r="17" spans="2:20" x14ac:dyDescent="0.25">
      <c r="B17" s="48" t="s">
        <v>61</v>
      </c>
      <c r="C17" s="49"/>
      <c r="D17" s="49"/>
      <c r="E17" s="49"/>
      <c r="F17" s="49"/>
      <c r="G17" s="50" t="s">
        <v>120</v>
      </c>
      <c r="H17" s="51" t="s">
        <v>62</v>
      </c>
      <c r="I17" s="49">
        <v>110000</v>
      </c>
      <c r="J17" s="49">
        <v>100800</v>
      </c>
      <c r="K17" s="49">
        <f t="shared" si="0"/>
        <v>9200</v>
      </c>
      <c r="L17" s="49"/>
      <c r="M17" s="49"/>
      <c r="N17" s="49"/>
      <c r="O17" s="49"/>
      <c r="P17" s="49"/>
      <c r="Q17" s="49"/>
      <c r="R17" s="52">
        <f t="shared" si="1"/>
        <v>0</v>
      </c>
      <c r="S17" s="52"/>
      <c r="T17" s="70"/>
    </row>
    <row r="18" spans="2:20" x14ac:dyDescent="0.25">
      <c r="B18" s="48" t="s">
        <v>63</v>
      </c>
      <c r="C18" s="49"/>
      <c r="D18" s="49"/>
      <c r="E18" s="49"/>
      <c r="F18" s="49"/>
      <c r="G18" s="50" t="s">
        <v>121</v>
      </c>
      <c r="H18" s="51" t="s">
        <v>64</v>
      </c>
      <c r="I18" s="49">
        <v>65000</v>
      </c>
      <c r="J18" s="49">
        <v>71000</v>
      </c>
      <c r="K18" s="49">
        <f t="shared" si="0"/>
        <v>-6000</v>
      </c>
      <c r="L18" s="49"/>
      <c r="M18" s="49"/>
      <c r="N18" s="49"/>
      <c r="O18" s="49"/>
      <c r="P18" s="49"/>
      <c r="Q18" s="49"/>
      <c r="R18" s="52">
        <f t="shared" si="1"/>
        <v>0</v>
      </c>
      <c r="S18" s="52"/>
      <c r="T18" s="70"/>
    </row>
    <row r="19" spans="2:20" x14ac:dyDescent="0.25">
      <c r="B19" s="48" t="s">
        <v>65</v>
      </c>
      <c r="C19" s="49"/>
      <c r="D19" s="49"/>
      <c r="E19" s="49"/>
      <c r="F19" s="49"/>
      <c r="G19" s="50" t="s">
        <v>122</v>
      </c>
      <c r="H19" s="51" t="s">
        <v>123</v>
      </c>
      <c r="I19" s="49">
        <v>45000</v>
      </c>
      <c r="J19" s="49">
        <v>43750</v>
      </c>
      <c r="K19" s="49">
        <f t="shared" si="0"/>
        <v>1250</v>
      </c>
      <c r="L19" s="49"/>
      <c r="M19" s="49"/>
      <c r="N19" s="49"/>
      <c r="O19" s="49"/>
      <c r="P19" s="49"/>
      <c r="Q19" s="49"/>
      <c r="R19" s="52">
        <f t="shared" si="1"/>
        <v>0</v>
      </c>
      <c r="S19" s="52"/>
      <c r="T19" s="70"/>
    </row>
    <row r="20" spans="2:20" x14ac:dyDescent="0.25">
      <c r="B20" s="48" t="s">
        <v>66</v>
      </c>
      <c r="C20" s="49"/>
      <c r="D20" s="49"/>
      <c r="E20" s="49"/>
      <c r="F20" s="49"/>
      <c r="G20" s="50" t="s">
        <v>124</v>
      </c>
      <c r="H20" s="51" t="s">
        <v>67</v>
      </c>
      <c r="I20" s="49">
        <v>20000</v>
      </c>
      <c r="J20" s="49">
        <v>18900</v>
      </c>
      <c r="K20" s="49">
        <f t="shared" si="0"/>
        <v>1100</v>
      </c>
      <c r="L20" s="49"/>
      <c r="M20" s="49"/>
      <c r="N20" s="49"/>
      <c r="O20" s="49"/>
      <c r="P20" s="49"/>
      <c r="Q20" s="49"/>
      <c r="R20" s="52">
        <f t="shared" si="1"/>
        <v>0</v>
      </c>
      <c r="S20" s="52"/>
      <c r="T20" s="70"/>
    </row>
    <row r="21" spans="2:20" x14ac:dyDescent="0.25">
      <c r="B21" s="48" t="s">
        <v>68</v>
      </c>
      <c r="C21" s="49"/>
      <c r="D21" s="49"/>
      <c r="E21" s="49"/>
      <c r="F21" s="49"/>
      <c r="G21" s="50" t="s">
        <v>125</v>
      </c>
      <c r="H21" s="51" t="s">
        <v>69</v>
      </c>
      <c r="I21" s="49">
        <v>80000</v>
      </c>
      <c r="J21" s="49">
        <v>82500</v>
      </c>
      <c r="K21" s="49">
        <f t="shared" si="0"/>
        <v>-2500</v>
      </c>
      <c r="L21" s="49"/>
      <c r="M21" s="49"/>
      <c r="N21" s="49"/>
      <c r="O21" s="49"/>
      <c r="P21" s="49"/>
      <c r="Q21" s="49"/>
      <c r="R21" s="52">
        <f t="shared" si="1"/>
        <v>0</v>
      </c>
      <c r="S21" s="52"/>
      <c r="T21" s="70"/>
    </row>
    <row r="22" spans="2:20" x14ac:dyDescent="0.25">
      <c r="B22" s="48" t="s">
        <v>70</v>
      </c>
      <c r="C22" s="49"/>
      <c r="D22" s="49"/>
      <c r="E22" s="49"/>
      <c r="F22" s="49"/>
      <c r="G22" s="50" t="s">
        <v>126</v>
      </c>
      <c r="H22" s="51" t="s">
        <v>71</v>
      </c>
      <c r="I22" s="49">
        <v>70000</v>
      </c>
      <c r="J22" s="49">
        <v>66400</v>
      </c>
      <c r="K22" s="49">
        <f t="shared" si="0"/>
        <v>3600</v>
      </c>
      <c r="L22" s="49"/>
      <c r="M22" s="49"/>
      <c r="N22" s="49"/>
      <c r="O22" s="49"/>
      <c r="P22" s="49"/>
      <c r="Q22" s="49"/>
      <c r="R22" s="52">
        <f t="shared" si="1"/>
        <v>0</v>
      </c>
      <c r="S22" s="52"/>
      <c r="T22" s="70"/>
    </row>
    <row r="23" spans="2:20" x14ac:dyDescent="0.25">
      <c r="B23" s="48" t="s">
        <v>72</v>
      </c>
      <c r="C23" s="49"/>
      <c r="D23" s="49"/>
      <c r="E23" s="49"/>
      <c r="F23" s="49"/>
      <c r="G23" s="50" t="s">
        <v>127</v>
      </c>
      <c r="H23" s="51" t="s">
        <v>73</v>
      </c>
      <c r="I23" s="49">
        <v>105000</v>
      </c>
      <c r="J23" s="49">
        <v>102300</v>
      </c>
      <c r="K23" s="49">
        <f t="shared" si="0"/>
        <v>2700</v>
      </c>
      <c r="L23" s="49"/>
      <c r="M23" s="49"/>
      <c r="N23" s="49"/>
      <c r="O23" s="49"/>
      <c r="P23" s="49"/>
      <c r="Q23" s="49"/>
      <c r="R23" s="52">
        <f t="shared" si="1"/>
        <v>0</v>
      </c>
      <c r="S23" s="52"/>
      <c r="T23" s="70"/>
    </row>
    <row r="24" spans="2:20" x14ac:dyDescent="0.25">
      <c r="B24" s="48" t="s">
        <v>74</v>
      </c>
      <c r="C24" s="49"/>
      <c r="D24" s="49"/>
      <c r="E24" s="49"/>
      <c r="F24" s="49"/>
      <c r="G24" s="50" t="s">
        <v>128</v>
      </c>
      <c r="H24" s="51" t="s">
        <v>75</v>
      </c>
      <c r="I24" s="49">
        <v>35000</v>
      </c>
      <c r="J24" s="49">
        <v>39800</v>
      </c>
      <c r="K24" s="49">
        <f t="shared" si="0"/>
        <v>-4800</v>
      </c>
      <c r="L24" s="49"/>
      <c r="M24" s="49"/>
      <c r="N24" s="49"/>
      <c r="O24" s="49"/>
      <c r="P24" s="49"/>
      <c r="Q24" s="49"/>
      <c r="R24" s="52">
        <f t="shared" si="1"/>
        <v>0</v>
      </c>
      <c r="S24" s="52"/>
      <c r="T24" s="70"/>
    </row>
    <row r="25" spans="2:20" x14ac:dyDescent="0.25">
      <c r="B25" s="48" t="s">
        <v>76</v>
      </c>
      <c r="C25" s="49"/>
      <c r="D25" s="49"/>
      <c r="E25" s="49"/>
      <c r="F25" s="49"/>
      <c r="G25" s="50" t="s">
        <v>129</v>
      </c>
      <c r="H25" s="51" t="s">
        <v>77</v>
      </c>
      <c r="I25" s="49">
        <v>62000</v>
      </c>
      <c r="J25" s="49">
        <v>60200</v>
      </c>
      <c r="K25" s="49">
        <f t="shared" si="0"/>
        <v>1800</v>
      </c>
      <c r="L25" s="49"/>
      <c r="M25" s="49"/>
      <c r="N25" s="49"/>
      <c r="O25" s="49"/>
      <c r="P25" s="49"/>
      <c r="Q25" s="49"/>
      <c r="R25" s="52">
        <f t="shared" si="1"/>
        <v>0</v>
      </c>
      <c r="S25" s="52"/>
      <c r="T25" s="70"/>
    </row>
    <row r="26" spans="2:20" x14ac:dyDescent="0.25">
      <c r="B26" s="48" t="s">
        <v>78</v>
      </c>
      <c r="C26" s="49"/>
      <c r="D26" s="49"/>
      <c r="E26" s="49"/>
      <c r="F26" s="49"/>
      <c r="G26" s="50" t="s">
        <v>130</v>
      </c>
      <c r="H26" s="51" t="s">
        <v>131</v>
      </c>
      <c r="I26" s="49">
        <v>85000</v>
      </c>
      <c r="J26" s="49">
        <v>80000</v>
      </c>
      <c r="K26" s="49">
        <f t="shared" si="0"/>
        <v>5000</v>
      </c>
      <c r="L26" s="49"/>
      <c r="M26" s="49"/>
      <c r="N26" s="49"/>
      <c r="O26" s="49"/>
      <c r="P26" s="49"/>
      <c r="Q26" s="49"/>
      <c r="R26" s="52">
        <f t="shared" si="1"/>
        <v>0</v>
      </c>
      <c r="S26" s="52"/>
      <c r="T26" s="70"/>
    </row>
    <row r="27" spans="2:20" x14ac:dyDescent="0.25">
      <c r="B27" s="48" t="s">
        <v>79</v>
      </c>
      <c r="C27" s="49"/>
      <c r="D27" s="49"/>
      <c r="E27" s="49"/>
      <c r="F27" s="49"/>
      <c r="G27" s="50" t="s">
        <v>132</v>
      </c>
      <c r="H27" s="51" t="s">
        <v>80</v>
      </c>
      <c r="I27" s="49">
        <v>115000</v>
      </c>
      <c r="J27" s="49">
        <v>114000</v>
      </c>
      <c r="K27" s="49">
        <f t="shared" si="0"/>
        <v>1000</v>
      </c>
      <c r="L27" s="49"/>
      <c r="M27" s="49"/>
      <c r="N27" s="49"/>
      <c r="O27" s="49"/>
      <c r="P27" s="49"/>
      <c r="Q27" s="49"/>
      <c r="R27" s="52">
        <f t="shared" si="1"/>
        <v>0</v>
      </c>
      <c r="S27" s="52"/>
      <c r="T27" s="70"/>
    </row>
    <row r="28" spans="2:20" x14ac:dyDescent="0.25">
      <c r="B28" s="48" t="s">
        <v>82</v>
      </c>
      <c r="C28" s="49"/>
      <c r="D28" s="49"/>
      <c r="E28" s="49"/>
      <c r="F28" s="49"/>
      <c r="G28" s="50" t="s">
        <v>133</v>
      </c>
      <c r="H28" s="51" t="s">
        <v>81</v>
      </c>
      <c r="I28" s="49">
        <v>24000</v>
      </c>
      <c r="J28" s="49">
        <v>22350</v>
      </c>
      <c r="K28" s="49">
        <f t="shared" si="0"/>
        <v>1650</v>
      </c>
      <c r="L28" s="49"/>
      <c r="M28" s="49"/>
      <c r="N28" s="49"/>
      <c r="O28" s="49"/>
      <c r="P28" s="49"/>
      <c r="Q28" s="49"/>
      <c r="R28" s="52">
        <f t="shared" si="1"/>
        <v>0</v>
      </c>
      <c r="S28" s="52"/>
      <c r="T28" s="70"/>
    </row>
    <row r="29" spans="2:20" x14ac:dyDescent="0.25">
      <c r="B29" s="48" t="s">
        <v>83</v>
      </c>
      <c r="C29" s="49"/>
      <c r="D29" s="49"/>
      <c r="E29" s="49"/>
      <c r="F29" s="49"/>
      <c r="G29" s="50" t="s">
        <v>134</v>
      </c>
      <c r="H29" s="51" t="s">
        <v>135</v>
      </c>
      <c r="I29" s="49">
        <v>490000</v>
      </c>
      <c r="J29" s="49">
        <v>485500</v>
      </c>
      <c r="K29" s="49">
        <f t="shared" si="0"/>
        <v>4500</v>
      </c>
      <c r="L29" s="49"/>
      <c r="M29" s="49"/>
      <c r="N29" s="49"/>
      <c r="O29" s="49"/>
      <c r="P29" s="49"/>
      <c r="Q29" s="49"/>
      <c r="R29" s="52">
        <f t="shared" si="1"/>
        <v>0</v>
      </c>
      <c r="S29" s="52"/>
      <c r="T29" s="70"/>
    </row>
    <row r="30" spans="2:20" x14ac:dyDescent="0.25">
      <c r="B30" s="48" t="s">
        <v>84</v>
      </c>
      <c r="C30" s="49"/>
      <c r="D30" s="49"/>
      <c r="E30" s="49"/>
      <c r="F30" s="49"/>
      <c r="G30" s="50" t="s">
        <v>85</v>
      </c>
      <c r="H30" s="51" t="s">
        <v>136</v>
      </c>
      <c r="I30" s="49">
        <v>700000</v>
      </c>
      <c r="J30" s="49">
        <v>689750</v>
      </c>
      <c r="K30" s="49">
        <f t="shared" si="0"/>
        <v>10250</v>
      </c>
      <c r="L30" s="49"/>
      <c r="M30" s="49"/>
      <c r="N30" s="49"/>
      <c r="O30" s="49"/>
      <c r="P30" s="49"/>
      <c r="Q30" s="49"/>
      <c r="R30" s="52">
        <f t="shared" si="1"/>
        <v>0</v>
      </c>
      <c r="S30" s="52"/>
      <c r="T30" s="70"/>
    </row>
    <row r="31" spans="2:20" x14ac:dyDescent="0.25">
      <c r="B31" s="48" t="s">
        <v>86</v>
      </c>
      <c r="C31" s="49"/>
      <c r="D31" s="49"/>
      <c r="E31" s="49"/>
      <c r="F31" s="49"/>
      <c r="G31" s="50" t="s">
        <v>137</v>
      </c>
      <c r="H31" s="54" t="s">
        <v>135</v>
      </c>
      <c r="I31" s="49">
        <v>75000</v>
      </c>
      <c r="J31" s="49">
        <v>79900</v>
      </c>
      <c r="K31" s="49">
        <f t="shared" si="0"/>
        <v>-4900</v>
      </c>
      <c r="L31" s="49"/>
      <c r="M31" s="49"/>
      <c r="N31" s="49"/>
      <c r="O31" s="49"/>
      <c r="P31" s="49"/>
      <c r="Q31" s="49"/>
      <c r="R31" s="52">
        <f t="shared" si="1"/>
        <v>0</v>
      </c>
      <c r="S31" s="52"/>
      <c r="T31" s="70"/>
    </row>
    <row r="32" spans="2:20" x14ac:dyDescent="0.25">
      <c r="B32" s="55" t="s">
        <v>87</v>
      </c>
      <c r="C32" s="56"/>
      <c r="D32" s="56"/>
      <c r="E32" s="56"/>
      <c r="F32" s="56"/>
      <c r="G32" s="57" t="s">
        <v>138</v>
      </c>
      <c r="H32" s="54" t="s">
        <v>139</v>
      </c>
      <c r="I32" s="49">
        <v>665000</v>
      </c>
      <c r="J32" s="49">
        <v>680000</v>
      </c>
      <c r="K32" s="49">
        <f t="shared" si="0"/>
        <v>-15000</v>
      </c>
      <c r="L32" s="56"/>
      <c r="M32" s="56"/>
      <c r="N32" s="56"/>
      <c r="O32" s="56"/>
      <c r="P32" s="56"/>
      <c r="Q32" s="56"/>
      <c r="R32" s="52">
        <f t="shared" si="1"/>
        <v>0</v>
      </c>
      <c r="S32" s="58"/>
      <c r="T32" s="71"/>
    </row>
    <row r="33" spans="2:139" x14ac:dyDescent="0.25">
      <c r="B33" s="59" t="s">
        <v>140</v>
      </c>
      <c r="C33" s="60"/>
      <c r="D33" s="60"/>
      <c r="E33" s="60"/>
      <c r="F33" s="60"/>
      <c r="G33" s="61" t="s">
        <v>141</v>
      </c>
      <c r="H33" s="62" t="s">
        <v>142</v>
      </c>
      <c r="I33" s="60">
        <v>250000</v>
      </c>
      <c r="J33" s="60">
        <v>235750</v>
      </c>
      <c r="K33" s="60">
        <f t="shared" si="0"/>
        <v>14250</v>
      </c>
      <c r="L33" s="60"/>
      <c r="M33" s="60"/>
      <c r="N33" s="60"/>
      <c r="O33" s="60"/>
      <c r="P33" s="60"/>
      <c r="Q33" s="60"/>
      <c r="R33" s="63">
        <f>SUM(L33:Q33)</f>
        <v>0</v>
      </c>
      <c r="S33" s="63"/>
      <c r="T33" s="72"/>
    </row>
    <row r="34" spans="2:139" s="34" customFormat="1" ht="13.5" customHeight="1" thickBot="1" x14ac:dyDescent="0.3">
      <c r="B34" s="200" t="s">
        <v>102</v>
      </c>
      <c r="C34" s="200"/>
      <c r="D34" s="200"/>
      <c r="E34" s="200"/>
      <c r="F34" s="200"/>
      <c r="G34" s="200"/>
      <c r="H34" s="201"/>
      <c r="I34" s="64">
        <f t="shared" ref="I34:Q34" si="2">SUM(I12:I33)</f>
        <v>4111000</v>
      </c>
      <c r="J34" s="64">
        <f t="shared" si="2"/>
        <v>4072500</v>
      </c>
      <c r="K34" s="64">
        <f t="shared" si="2"/>
        <v>38500</v>
      </c>
      <c r="L34" s="64">
        <f t="shared" si="2"/>
        <v>0</v>
      </c>
      <c r="M34" s="64">
        <f t="shared" si="2"/>
        <v>0</v>
      </c>
      <c r="N34" s="64">
        <f t="shared" si="2"/>
        <v>0</v>
      </c>
      <c r="O34" s="64">
        <f t="shared" si="2"/>
        <v>0</v>
      </c>
      <c r="P34" s="64">
        <f t="shared" si="2"/>
        <v>0</v>
      </c>
      <c r="Q34" s="64">
        <f t="shared" si="2"/>
        <v>0</v>
      </c>
      <c r="R34" s="65">
        <f>SUM(L34:Q34)</f>
        <v>0</v>
      </c>
      <c r="S34" s="65">
        <f>SUM(M34:R34)</f>
        <v>0</v>
      </c>
      <c r="T34" s="73">
        <f>SUM(N34:S34)</f>
        <v>0</v>
      </c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</row>
    <row r="35" spans="2:139" ht="8.25" customHeight="1" x14ac:dyDescent="0.25">
      <c r="B35" s="195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</row>
    <row r="36" spans="2:139" ht="12.75" customHeight="1" x14ac:dyDescent="0.25">
      <c r="B36" s="40">
        <v>1</v>
      </c>
      <c r="C36" s="197" t="s">
        <v>40</v>
      </c>
      <c r="D36" s="197"/>
      <c r="E36" s="68" t="s">
        <v>103</v>
      </c>
      <c r="F36" s="68"/>
      <c r="G36" s="68" t="s">
        <v>103</v>
      </c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9"/>
      <c r="T36" s="199"/>
    </row>
    <row r="37" spans="2:139" ht="12.75" customHeight="1" x14ac:dyDescent="0.25">
      <c r="B37" s="40">
        <f>B36+1</f>
        <v>2</v>
      </c>
      <c r="C37" s="197" t="s">
        <v>41</v>
      </c>
      <c r="D37" s="197"/>
      <c r="E37" s="68" t="s">
        <v>104</v>
      </c>
      <c r="F37" s="68"/>
      <c r="G37" s="68" t="s">
        <v>104</v>
      </c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4"/>
      <c r="T37" s="194"/>
    </row>
    <row r="38" spans="2:139" ht="12.75" customHeight="1" x14ac:dyDescent="0.25">
      <c r="B38" s="40">
        <f>B37+1</f>
        <v>3</v>
      </c>
      <c r="C38" s="197" t="s">
        <v>42</v>
      </c>
      <c r="D38" s="197"/>
      <c r="E38" s="68" t="s">
        <v>105</v>
      </c>
      <c r="F38" s="68"/>
      <c r="G38" s="68" t="s">
        <v>105</v>
      </c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4"/>
      <c r="T38" s="194"/>
    </row>
    <row r="39" spans="2:139" ht="12.75" customHeight="1" x14ac:dyDescent="0.25">
      <c r="B39" s="40">
        <f>B38+1</f>
        <v>4</v>
      </c>
      <c r="C39" s="197" t="s">
        <v>106</v>
      </c>
      <c r="D39" s="197"/>
      <c r="E39" s="68" t="s">
        <v>107</v>
      </c>
      <c r="F39" s="68"/>
      <c r="G39" s="68" t="s">
        <v>107</v>
      </c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4"/>
      <c r="T39" s="194"/>
    </row>
    <row r="40" spans="2:139" ht="12.75" customHeight="1" x14ac:dyDescent="0.25">
      <c r="B40" s="40">
        <f>B39+1</f>
        <v>5</v>
      </c>
      <c r="C40" s="197" t="s">
        <v>108</v>
      </c>
      <c r="D40" s="197"/>
      <c r="E40" s="68" t="s">
        <v>109</v>
      </c>
      <c r="F40" s="68"/>
      <c r="G40" s="68" t="s">
        <v>109</v>
      </c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4"/>
      <c r="T40" s="194"/>
    </row>
    <row r="41" spans="2:139" ht="12.75" customHeight="1" x14ac:dyDescent="0.25">
      <c r="B41" s="40">
        <f>B40+1</f>
        <v>6</v>
      </c>
      <c r="C41" s="197" t="s">
        <v>110</v>
      </c>
      <c r="D41" s="197"/>
      <c r="E41" s="68" t="s">
        <v>111</v>
      </c>
      <c r="F41" s="68"/>
      <c r="G41" s="68" t="s">
        <v>111</v>
      </c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4"/>
      <c r="T41" s="194"/>
    </row>
    <row r="43" spans="2:139" x14ac:dyDescent="0.3">
      <c r="B43" s="110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</row>
    <row r="44" spans="2:139" ht="7.15" customHeight="1" x14ac:dyDescent="0.25"/>
  </sheetData>
  <mergeCells count="45">
    <mergeCell ref="M8:N8"/>
    <mergeCell ref="H7:K7"/>
    <mergeCell ref="O7:T7"/>
    <mergeCell ref="H8:K8"/>
    <mergeCell ref="B34:H34"/>
    <mergeCell ref="S10:T10"/>
    <mergeCell ref="B2:O2"/>
    <mergeCell ref="B4:T4"/>
    <mergeCell ref="M6:N6"/>
    <mergeCell ref="B5:O5"/>
    <mergeCell ref="O6:T6"/>
    <mergeCell ref="Q2:R3"/>
    <mergeCell ref="S2:T3"/>
    <mergeCell ref="B9:O9"/>
    <mergeCell ref="O8:T8"/>
    <mergeCell ref="B6:G6"/>
    <mergeCell ref="B7:G7"/>
    <mergeCell ref="B8:G8"/>
    <mergeCell ref="H6:K6"/>
    <mergeCell ref="M7:N7"/>
    <mergeCell ref="H41:T41"/>
    <mergeCell ref="B35:T35"/>
    <mergeCell ref="C40:D40"/>
    <mergeCell ref="C41:D41"/>
    <mergeCell ref="C38:D38"/>
    <mergeCell ref="C39:D39"/>
    <mergeCell ref="H38:T38"/>
    <mergeCell ref="H39:T39"/>
    <mergeCell ref="H40:T40"/>
    <mergeCell ref="C37:D37"/>
    <mergeCell ref="H36:T36"/>
    <mergeCell ref="H37:T37"/>
    <mergeCell ref="C36:D36"/>
    <mergeCell ref="R10:R11"/>
    <mergeCell ref="H10:H11"/>
    <mergeCell ref="I10:I11"/>
    <mergeCell ref="K10:K11"/>
    <mergeCell ref="L10:Q10"/>
    <mergeCell ref="B10:B11"/>
    <mergeCell ref="C10:C11"/>
    <mergeCell ref="D10:D11"/>
    <mergeCell ref="J10:J11"/>
    <mergeCell ref="G10:G11"/>
    <mergeCell ref="E10:E11"/>
    <mergeCell ref="F10:F11"/>
  </mergeCells>
  <phoneticPr fontId="0" type="noConversion"/>
  <printOptions horizontalCentered="1"/>
  <pageMargins left="0.25" right="0.25" top="0.75" bottom="0.75" header="0.3" footer="0.3"/>
  <pageSetup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9"/>
  <sheetViews>
    <sheetView showGridLines="0" tabSelected="1" topLeftCell="A25" zoomScale="80" zoomScaleNormal="80" workbookViewId="0">
      <selection activeCell="G56" sqref="G56:G58"/>
    </sheetView>
  </sheetViews>
  <sheetFormatPr defaultRowHeight="12.5" x14ac:dyDescent="0.25"/>
  <cols>
    <col min="1" max="1" width="1.26953125" customWidth="1"/>
    <col min="2" max="2" width="9.26953125" customWidth="1"/>
    <col min="3" max="3" width="9.54296875" customWidth="1"/>
    <col min="4" max="4" width="5.1796875" customWidth="1"/>
    <col min="5" max="5" width="13.26953125" customWidth="1"/>
    <col min="6" max="6" width="13.81640625" customWidth="1"/>
    <col min="7" max="7" width="29.36328125" customWidth="1"/>
    <col min="8" max="8" width="17.26953125" customWidth="1"/>
    <col min="9" max="9" width="17.1796875" customWidth="1"/>
    <col min="10" max="10" width="17.36328125" customWidth="1"/>
    <col min="11" max="11" width="1.26953125" customWidth="1"/>
  </cols>
  <sheetData>
    <row r="1" spans="2:11" ht="7.5" customHeight="1" x14ac:dyDescent="0.25"/>
    <row r="2" spans="2:11" ht="13" x14ac:dyDescent="0.3">
      <c r="B2" s="133" t="s">
        <v>273</v>
      </c>
      <c r="C2" s="133"/>
      <c r="D2" s="133"/>
      <c r="E2" s="133"/>
      <c r="F2" s="133"/>
      <c r="G2" s="125"/>
      <c r="H2" s="126"/>
      <c r="I2" s="125" t="s">
        <v>278</v>
      </c>
      <c r="J2" s="126"/>
    </row>
    <row r="3" spans="2:11" ht="10.5" customHeight="1" x14ac:dyDescent="0.25">
      <c r="B3" s="124" t="s">
        <v>279</v>
      </c>
      <c r="C3" s="120"/>
      <c r="D3" s="120"/>
      <c r="E3" s="120"/>
      <c r="F3" s="120"/>
      <c r="G3" s="126"/>
      <c r="H3" s="126"/>
      <c r="I3" s="126"/>
      <c r="J3" s="126"/>
    </row>
    <row r="4" spans="2:11" ht="18" x14ac:dyDescent="0.4">
      <c r="B4" s="242" t="s">
        <v>274</v>
      </c>
      <c r="C4" s="146"/>
      <c r="D4" s="146"/>
      <c r="E4" s="146"/>
      <c r="F4" s="146"/>
      <c r="G4" s="146"/>
      <c r="H4" s="146"/>
      <c r="I4" s="146"/>
      <c r="J4" s="146"/>
      <c r="K4" s="75"/>
    </row>
    <row r="5" spans="2:11" ht="6.75" customHeight="1" x14ac:dyDescent="0.3">
      <c r="D5" s="174"/>
      <c r="E5" s="174"/>
      <c r="F5" s="174"/>
      <c r="G5" s="174"/>
      <c r="H5" s="174"/>
      <c r="I5" s="174"/>
      <c r="J5" s="174"/>
      <c r="K5" s="75"/>
    </row>
    <row r="6" spans="2:11" ht="14.25" customHeight="1" x14ac:dyDescent="0.3">
      <c r="B6" s="239" t="s">
        <v>89</v>
      </c>
      <c r="C6" s="240"/>
      <c r="D6" s="231"/>
      <c r="E6" s="231"/>
      <c r="F6" s="232"/>
      <c r="G6" s="232"/>
      <c r="H6" s="228"/>
      <c r="I6" s="77" t="s">
        <v>147</v>
      </c>
      <c r="J6" s="84">
        <v>36526</v>
      </c>
      <c r="K6" s="76"/>
    </row>
    <row r="7" spans="2:11" ht="13" x14ac:dyDescent="0.3">
      <c r="B7" s="225" t="s">
        <v>36</v>
      </c>
      <c r="C7" s="241"/>
      <c r="D7" s="237" t="s">
        <v>233</v>
      </c>
      <c r="E7" s="237"/>
      <c r="F7" s="238"/>
      <c r="G7" s="238"/>
      <c r="H7" s="228"/>
      <c r="I7" s="78"/>
      <c r="J7" s="79"/>
      <c r="K7" s="76"/>
    </row>
    <row r="8" spans="2:11" ht="7.5" customHeight="1" thickBot="1" x14ac:dyDescent="0.35">
      <c r="D8" s="174"/>
      <c r="E8" s="174"/>
      <c r="F8" s="174"/>
      <c r="G8" s="174"/>
      <c r="H8" s="174"/>
      <c r="I8" s="174"/>
      <c r="J8" s="174"/>
      <c r="K8" s="76"/>
    </row>
    <row r="9" spans="2:11" ht="13.5" customHeight="1" thickBot="1" x14ac:dyDescent="0.35">
      <c r="B9" s="113" t="s">
        <v>214</v>
      </c>
      <c r="C9" s="81" t="s">
        <v>215</v>
      </c>
      <c r="D9" s="83" t="s">
        <v>149</v>
      </c>
      <c r="E9" s="233" t="s">
        <v>51</v>
      </c>
      <c r="F9" s="234"/>
      <c r="G9" s="80" t="s">
        <v>216</v>
      </c>
      <c r="H9" s="80" t="s">
        <v>150</v>
      </c>
      <c r="I9" s="80" t="s">
        <v>151</v>
      </c>
      <c r="J9" s="82" t="s">
        <v>265</v>
      </c>
    </row>
    <row r="10" spans="2:11" ht="12.75" customHeight="1" x14ac:dyDescent="0.3">
      <c r="B10" s="85"/>
      <c r="C10" s="86"/>
      <c r="D10" s="87" t="s">
        <v>54</v>
      </c>
      <c r="E10" s="235" t="s">
        <v>152</v>
      </c>
      <c r="F10" s="236"/>
      <c r="G10" s="88"/>
      <c r="H10" s="88"/>
      <c r="I10" s="88"/>
      <c r="J10" s="89"/>
    </row>
    <row r="11" spans="2:11" ht="12.75" customHeight="1" x14ac:dyDescent="0.3">
      <c r="B11" s="90"/>
      <c r="C11" s="91"/>
      <c r="D11" s="92" t="s">
        <v>153</v>
      </c>
      <c r="E11" s="221" t="s">
        <v>154</v>
      </c>
      <c r="F11" s="222"/>
      <c r="G11" s="93"/>
      <c r="H11" s="93"/>
      <c r="I11" s="93"/>
      <c r="J11" s="94"/>
      <c r="K11" s="2"/>
    </row>
    <row r="12" spans="2:11" ht="12.75" customHeight="1" x14ac:dyDescent="0.3">
      <c r="B12" s="90"/>
      <c r="C12" s="91"/>
      <c r="D12" s="92" t="s">
        <v>56</v>
      </c>
      <c r="E12" s="230" t="s">
        <v>155</v>
      </c>
      <c r="F12" s="230"/>
      <c r="G12" s="93" t="s">
        <v>235</v>
      </c>
      <c r="H12" s="93" t="s">
        <v>236</v>
      </c>
      <c r="I12" s="93" t="s">
        <v>237</v>
      </c>
      <c r="J12" s="94" t="s">
        <v>266</v>
      </c>
      <c r="K12" s="2"/>
    </row>
    <row r="13" spans="2:11" ht="13" x14ac:dyDescent="0.3">
      <c r="B13" s="90"/>
      <c r="C13" s="91"/>
      <c r="D13" s="92"/>
      <c r="E13" s="230"/>
      <c r="F13" s="230"/>
      <c r="G13" s="93" t="s">
        <v>246</v>
      </c>
      <c r="H13" s="93" t="s">
        <v>238</v>
      </c>
      <c r="I13" s="104" t="s">
        <v>237</v>
      </c>
      <c r="J13" s="94" t="s">
        <v>267</v>
      </c>
      <c r="K13" s="2"/>
    </row>
    <row r="14" spans="2:11" ht="13" x14ac:dyDescent="0.3">
      <c r="B14" s="90"/>
      <c r="C14" s="91"/>
      <c r="D14" s="92"/>
      <c r="E14" s="230"/>
      <c r="F14" s="230"/>
      <c r="G14" s="93" t="s">
        <v>247</v>
      </c>
      <c r="H14" s="104" t="s">
        <v>236</v>
      </c>
      <c r="I14" s="104" t="s">
        <v>237</v>
      </c>
      <c r="J14" s="94" t="s">
        <v>266</v>
      </c>
      <c r="K14" s="2"/>
    </row>
    <row r="15" spans="2:11" ht="12.75" customHeight="1" x14ac:dyDescent="0.3">
      <c r="B15" s="90"/>
      <c r="C15" s="91"/>
      <c r="D15" s="92" t="s">
        <v>58</v>
      </c>
      <c r="E15" s="230" t="s">
        <v>221</v>
      </c>
      <c r="F15" s="230"/>
      <c r="G15" s="93" t="s">
        <v>243</v>
      </c>
      <c r="H15" s="104" t="s">
        <v>238</v>
      </c>
      <c r="I15" s="104" t="s">
        <v>237</v>
      </c>
      <c r="J15" s="94" t="s">
        <v>267</v>
      </c>
      <c r="K15" s="2"/>
    </row>
    <row r="16" spans="2:11" ht="13" x14ac:dyDescent="0.3">
      <c r="B16" s="90"/>
      <c r="C16" s="91"/>
      <c r="D16" s="92"/>
      <c r="E16" s="230"/>
      <c r="F16" s="230"/>
      <c r="G16" s="93" t="s">
        <v>244</v>
      </c>
      <c r="H16" s="104" t="s">
        <v>236</v>
      </c>
      <c r="I16" s="104" t="s">
        <v>237</v>
      </c>
      <c r="J16" s="94" t="s">
        <v>266</v>
      </c>
      <c r="K16" s="2"/>
    </row>
    <row r="17" spans="2:11" ht="13" x14ac:dyDescent="0.3">
      <c r="B17" s="90"/>
      <c r="C17" s="91"/>
      <c r="D17" s="92"/>
      <c r="E17" s="230"/>
      <c r="F17" s="230"/>
      <c r="G17" s="93" t="s">
        <v>245</v>
      </c>
      <c r="H17" s="104" t="s">
        <v>238</v>
      </c>
      <c r="I17" s="104" t="s">
        <v>237</v>
      </c>
      <c r="J17" s="94" t="s">
        <v>267</v>
      </c>
      <c r="K17" s="2"/>
    </row>
    <row r="18" spans="2:11" ht="12.75" customHeight="1" x14ac:dyDescent="0.3">
      <c r="B18" s="90"/>
      <c r="C18" s="91"/>
      <c r="D18" s="92" t="s">
        <v>60</v>
      </c>
      <c r="E18" s="222" t="s">
        <v>156</v>
      </c>
      <c r="F18" s="222"/>
      <c r="G18" s="93" t="s">
        <v>239</v>
      </c>
      <c r="H18" s="104" t="s">
        <v>236</v>
      </c>
      <c r="I18" s="104" t="s">
        <v>237</v>
      </c>
      <c r="J18" s="94" t="s">
        <v>266</v>
      </c>
      <c r="K18" s="2"/>
    </row>
    <row r="19" spans="2:11" ht="13" x14ac:dyDescent="0.3">
      <c r="B19" s="90"/>
      <c r="C19" s="91"/>
      <c r="D19" s="92"/>
      <c r="E19" s="230"/>
      <c r="F19" s="230"/>
      <c r="G19" s="93" t="s">
        <v>240</v>
      </c>
      <c r="H19" s="104" t="s">
        <v>238</v>
      </c>
      <c r="I19" s="104" t="s">
        <v>237</v>
      </c>
      <c r="J19" s="94" t="s">
        <v>267</v>
      </c>
      <c r="K19" s="2"/>
    </row>
    <row r="20" spans="2:11" ht="13" x14ac:dyDescent="0.3">
      <c r="B20" s="90"/>
      <c r="C20" s="91"/>
      <c r="D20" s="92"/>
      <c r="E20" s="230"/>
      <c r="F20" s="230"/>
      <c r="G20" s="93" t="s">
        <v>241</v>
      </c>
      <c r="H20" s="104" t="s">
        <v>236</v>
      </c>
      <c r="I20" s="104" t="s">
        <v>237</v>
      </c>
      <c r="J20" s="94" t="s">
        <v>266</v>
      </c>
      <c r="K20" s="2"/>
    </row>
    <row r="21" spans="2:11" ht="13" x14ac:dyDescent="0.3">
      <c r="B21" s="90"/>
      <c r="C21" s="91"/>
      <c r="D21" s="92"/>
      <c r="E21" s="230"/>
      <c r="F21" s="230"/>
      <c r="G21" s="93" t="s">
        <v>242</v>
      </c>
      <c r="H21" s="104" t="s">
        <v>238</v>
      </c>
      <c r="I21" s="104" t="s">
        <v>237</v>
      </c>
      <c r="J21" s="94" t="s">
        <v>267</v>
      </c>
      <c r="K21" s="2"/>
    </row>
    <row r="22" spans="2:11" ht="12.75" customHeight="1" x14ac:dyDescent="0.3">
      <c r="B22" s="90"/>
      <c r="C22" s="91"/>
      <c r="D22" s="92" t="s">
        <v>61</v>
      </c>
      <c r="E22" s="230" t="s">
        <v>157</v>
      </c>
      <c r="F22" s="230"/>
      <c r="G22" s="93" t="s">
        <v>248</v>
      </c>
      <c r="H22" s="104" t="s">
        <v>236</v>
      </c>
      <c r="I22" s="104" t="s">
        <v>237</v>
      </c>
      <c r="J22" s="94" t="s">
        <v>266</v>
      </c>
      <c r="K22" s="2"/>
    </row>
    <row r="23" spans="2:11" ht="13" x14ac:dyDescent="0.3">
      <c r="B23" s="90"/>
      <c r="C23" s="91"/>
      <c r="D23" s="92"/>
      <c r="E23" s="230"/>
      <c r="F23" s="230"/>
      <c r="G23" s="93" t="s">
        <v>249</v>
      </c>
      <c r="H23" s="104" t="s">
        <v>238</v>
      </c>
      <c r="I23" s="104" t="s">
        <v>237</v>
      </c>
      <c r="J23" s="94" t="s">
        <v>267</v>
      </c>
      <c r="K23" s="2"/>
    </row>
    <row r="24" spans="2:11" ht="12.75" customHeight="1" x14ac:dyDescent="0.3">
      <c r="B24" s="90"/>
      <c r="C24" s="91"/>
      <c r="D24" s="92"/>
      <c r="E24" s="230"/>
      <c r="F24" s="230"/>
      <c r="G24" s="93" t="s">
        <v>250</v>
      </c>
      <c r="H24" s="104" t="s">
        <v>236</v>
      </c>
      <c r="I24" s="104" t="s">
        <v>237</v>
      </c>
      <c r="J24" s="94" t="s">
        <v>266</v>
      </c>
      <c r="K24" s="2"/>
    </row>
    <row r="25" spans="2:11" ht="13" x14ac:dyDescent="0.3">
      <c r="B25" s="90"/>
      <c r="C25" s="91"/>
      <c r="D25" s="92"/>
      <c r="E25" s="230"/>
      <c r="F25" s="230"/>
      <c r="G25" s="93" t="s">
        <v>251</v>
      </c>
      <c r="H25" s="104" t="s">
        <v>238</v>
      </c>
      <c r="I25" s="104" t="s">
        <v>237</v>
      </c>
      <c r="J25" s="94" t="s">
        <v>267</v>
      </c>
      <c r="K25" s="2"/>
    </row>
    <row r="26" spans="2:11" ht="14.25" customHeight="1" x14ac:dyDescent="0.3">
      <c r="B26" s="90"/>
      <c r="C26" s="91"/>
      <c r="D26" s="92" t="s">
        <v>63</v>
      </c>
      <c r="E26" s="221" t="s">
        <v>158</v>
      </c>
      <c r="F26" s="222"/>
      <c r="G26" s="95"/>
      <c r="H26" s="93"/>
      <c r="I26" s="93"/>
      <c r="J26" s="94"/>
      <c r="K26" s="2"/>
    </row>
    <row r="27" spans="2:11" ht="13.5" customHeight="1" x14ac:dyDescent="0.3">
      <c r="B27" s="90"/>
      <c r="C27" s="91"/>
      <c r="D27" s="92" t="s">
        <v>66</v>
      </c>
      <c r="E27" s="221" t="s">
        <v>159</v>
      </c>
      <c r="F27" s="222"/>
      <c r="G27" s="93"/>
      <c r="H27" s="93"/>
      <c r="I27" s="93"/>
      <c r="J27" s="94"/>
      <c r="K27" s="2"/>
    </row>
    <row r="28" spans="2:11" ht="14.25" customHeight="1" x14ac:dyDescent="0.3">
      <c r="B28" s="90"/>
      <c r="C28" s="91"/>
      <c r="D28" s="92" t="s">
        <v>68</v>
      </c>
      <c r="E28" s="221" t="s">
        <v>160</v>
      </c>
      <c r="F28" s="222"/>
      <c r="G28" s="93"/>
      <c r="H28" s="93"/>
      <c r="I28" s="93"/>
      <c r="J28" s="94"/>
    </row>
    <row r="29" spans="2:11" ht="12.75" customHeight="1" x14ac:dyDescent="0.3">
      <c r="B29" s="90"/>
      <c r="C29" s="91"/>
      <c r="D29" s="92" t="s">
        <v>161</v>
      </c>
      <c r="E29" s="221" t="s">
        <v>162</v>
      </c>
      <c r="F29" s="222"/>
      <c r="G29" s="93"/>
      <c r="H29" s="93"/>
      <c r="I29" s="93"/>
      <c r="J29" s="94"/>
    </row>
    <row r="30" spans="2:11" ht="12.75" customHeight="1" x14ac:dyDescent="0.3">
      <c r="B30" s="90"/>
      <c r="C30" s="91"/>
      <c r="D30" s="92" t="s">
        <v>163</v>
      </c>
      <c r="E30" s="221" t="s">
        <v>164</v>
      </c>
      <c r="F30" s="221"/>
      <c r="G30" s="93"/>
      <c r="H30" s="93"/>
      <c r="I30" s="93"/>
      <c r="J30" s="94"/>
    </row>
    <row r="31" spans="2:11" ht="12.75" customHeight="1" x14ac:dyDescent="0.3">
      <c r="B31" s="90"/>
      <c r="C31" s="91"/>
      <c r="D31" s="92" t="s">
        <v>70</v>
      </c>
      <c r="E31" s="221" t="s">
        <v>165</v>
      </c>
      <c r="F31" s="222"/>
      <c r="G31" s="93"/>
      <c r="H31" s="93"/>
      <c r="I31" s="93"/>
      <c r="J31" s="94"/>
    </row>
    <row r="32" spans="2:11" ht="12.75" customHeight="1" x14ac:dyDescent="0.3">
      <c r="B32" s="90"/>
      <c r="C32" s="91"/>
      <c r="D32" s="92" t="s">
        <v>72</v>
      </c>
      <c r="E32" s="221" t="s">
        <v>166</v>
      </c>
      <c r="F32" s="222"/>
      <c r="G32" s="93"/>
      <c r="H32" s="93"/>
      <c r="I32" s="93"/>
      <c r="J32" s="94"/>
    </row>
    <row r="33" spans="2:10" ht="12.75" customHeight="1" x14ac:dyDescent="0.3">
      <c r="B33" s="90"/>
      <c r="C33" s="91"/>
      <c r="D33" s="92" t="s">
        <v>167</v>
      </c>
      <c r="E33" s="221" t="s">
        <v>168</v>
      </c>
      <c r="F33" s="222"/>
      <c r="G33" s="93"/>
      <c r="H33" s="93"/>
      <c r="I33" s="93"/>
      <c r="J33" s="94"/>
    </row>
    <row r="34" spans="2:10" ht="12.75" customHeight="1" x14ac:dyDescent="0.3">
      <c r="B34" s="90"/>
      <c r="C34" s="91"/>
      <c r="D34" s="92" t="s">
        <v>169</v>
      </c>
      <c r="E34" s="221" t="s">
        <v>170</v>
      </c>
      <c r="F34" s="222"/>
      <c r="G34" s="93"/>
      <c r="H34" s="93"/>
      <c r="I34" s="93"/>
      <c r="J34" s="94"/>
    </row>
    <row r="35" spans="2:10" ht="12.75" customHeight="1" x14ac:dyDescent="0.3">
      <c r="B35" s="90"/>
      <c r="C35" s="91"/>
      <c r="D35" s="92" t="s">
        <v>74</v>
      </c>
      <c r="E35" s="221" t="s">
        <v>171</v>
      </c>
      <c r="F35" s="222"/>
      <c r="G35" s="93"/>
      <c r="H35" s="93"/>
      <c r="I35" s="93"/>
      <c r="J35" s="94"/>
    </row>
    <row r="36" spans="2:10" ht="12.75" customHeight="1" x14ac:dyDescent="0.3">
      <c r="B36" s="90"/>
      <c r="C36" s="91"/>
      <c r="D36" s="92" t="s">
        <v>76</v>
      </c>
      <c r="E36" s="221" t="s">
        <v>172</v>
      </c>
      <c r="F36" s="222"/>
      <c r="G36" s="93"/>
      <c r="H36" s="93"/>
      <c r="I36" s="93"/>
      <c r="J36" s="94"/>
    </row>
    <row r="37" spans="2:10" ht="12.75" customHeight="1" x14ac:dyDescent="0.3">
      <c r="B37" s="90"/>
      <c r="C37" s="91"/>
      <c r="D37" s="92" t="s">
        <v>173</v>
      </c>
      <c r="E37" s="221" t="s">
        <v>174</v>
      </c>
      <c r="F37" s="222"/>
      <c r="G37" s="93"/>
      <c r="H37" s="93"/>
      <c r="I37" s="93"/>
      <c r="J37" s="94"/>
    </row>
    <row r="38" spans="2:10" ht="12.75" customHeight="1" x14ac:dyDescent="0.3">
      <c r="B38" s="90"/>
      <c r="C38" s="91"/>
      <c r="D38" s="92" t="s">
        <v>175</v>
      </c>
      <c r="E38" s="221" t="s">
        <v>176</v>
      </c>
      <c r="F38" s="222"/>
      <c r="G38" s="93"/>
      <c r="H38" s="93"/>
      <c r="I38" s="93"/>
      <c r="J38" s="94"/>
    </row>
    <row r="39" spans="2:10" ht="12.75" customHeight="1" x14ac:dyDescent="0.3">
      <c r="B39" s="90"/>
      <c r="C39" s="91"/>
      <c r="D39" s="92" t="s">
        <v>177</v>
      </c>
      <c r="E39" s="221" t="s">
        <v>178</v>
      </c>
      <c r="F39" s="222"/>
      <c r="G39" s="93"/>
      <c r="H39" s="93"/>
      <c r="I39" s="93"/>
      <c r="J39" s="94"/>
    </row>
    <row r="40" spans="2:10" ht="12.75" customHeight="1" x14ac:dyDescent="0.3">
      <c r="B40" s="90"/>
      <c r="C40" s="91"/>
      <c r="D40" s="92" t="s">
        <v>179</v>
      </c>
      <c r="E40" s="221" t="s">
        <v>180</v>
      </c>
      <c r="F40" s="222"/>
      <c r="G40" s="93"/>
      <c r="H40" s="93"/>
      <c r="I40" s="93"/>
      <c r="J40" s="94"/>
    </row>
    <row r="41" spans="2:10" ht="12.75" customHeight="1" x14ac:dyDescent="0.3">
      <c r="B41" s="90"/>
      <c r="C41" s="91"/>
      <c r="D41" s="92" t="s">
        <v>78</v>
      </c>
      <c r="E41" s="221" t="s">
        <v>181</v>
      </c>
      <c r="F41" s="222"/>
      <c r="G41" s="93"/>
      <c r="H41" s="93"/>
      <c r="I41" s="93"/>
      <c r="J41" s="94"/>
    </row>
    <row r="42" spans="2:10" ht="12.75" customHeight="1" x14ac:dyDescent="0.3">
      <c r="B42" s="90"/>
      <c r="C42" s="91"/>
      <c r="D42" s="92" t="s">
        <v>79</v>
      </c>
      <c r="E42" s="221" t="s">
        <v>182</v>
      </c>
      <c r="F42" s="222"/>
      <c r="G42" s="93"/>
      <c r="H42" s="93"/>
      <c r="I42" s="93"/>
      <c r="J42" s="94"/>
    </row>
    <row r="43" spans="2:10" ht="12.75" customHeight="1" x14ac:dyDescent="0.3">
      <c r="B43" s="90"/>
      <c r="C43" s="91"/>
      <c r="D43" s="92" t="s">
        <v>183</v>
      </c>
      <c r="E43" s="221" t="s">
        <v>184</v>
      </c>
      <c r="F43" s="222"/>
      <c r="G43" s="93"/>
      <c r="H43" s="93"/>
      <c r="I43" s="93"/>
      <c r="J43" s="94"/>
    </row>
    <row r="44" spans="2:10" ht="12.75" customHeight="1" x14ac:dyDescent="0.3">
      <c r="B44" s="90"/>
      <c r="C44" s="91"/>
      <c r="D44" s="92" t="s">
        <v>185</v>
      </c>
      <c r="E44" s="221" t="s">
        <v>186</v>
      </c>
      <c r="F44" s="222"/>
      <c r="G44" s="93"/>
      <c r="H44" s="93"/>
      <c r="I44" s="93"/>
      <c r="J44" s="94"/>
    </row>
    <row r="45" spans="2:10" ht="12.75" customHeight="1" x14ac:dyDescent="0.3">
      <c r="B45" s="90"/>
      <c r="C45" s="91"/>
      <c r="D45" s="92" t="s">
        <v>187</v>
      </c>
      <c r="E45" s="221" t="s">
        <v>188</v>
      </c>
      <c r="F45" s="222"/>
      <c r="G45" s="93"/>
      <c r="H45" s="93"/>
      <c r="I45" s="93"/>
      <c r="J45" s="94"/>
    </row>
    <row r="46" spans="2:10" ht="12.75" customHeight="1" x14ac:dyDescent="0.3">
      <c r="B46" s="90"/>
      <c r="C46" s="91"/>
      <c r="D46" s="92" t="s">
        <v>189</v>
      </c>
      <c r="E46" s="221" t="s">
        <v>190</v>
      </c>
      <c r="F46" s="222"/>
      <c r="G46" s="93"/>
      <c r="H46" s="93"/>
      <c r="I46" s="93"/>
      <c r="J46" s="94"/>
    </row>
    <row r="47" spans="2:10" ht="12.75" customHeight="1" x14ac:dyDescent="0.3">
      <c r="B47" s="90"/>
      <c r="C47" s="91"/>
      <c r="D47" s="92" t="s">
        <v>191</v>
      </c>
      <c r="E47" s="221" t="s">
        <v>192</v>
      </c>
      <c r="F47" s="222"/>
      <c r="G47" s="93"/>
      <c r="H47" s="93"/>
      <c r="I47" s="93"/>
      <c r="J47" s="94"/>
    </row>
    <row r="48" spans="2:10" ht="12.75" customHeight="1" x14ac:dyDescent="0.3">
      <c r="B48" s="90"/>
      <c r="C48" s="91"/>
      <c r="D48" s="92" t="s">
        <v>193</v>
      </c>
      <c r="E48" s="221" t="s">
        <v>194</v>
      </c>
      <c r="F48" s="222"/>
      <c r="G48" s="93"/>
      <c r="H48" s="93"/>
      <c r="I48" s="93"/>
      <c r="J48" s="94"/>
    </row>
    <row r="49" spans="2:10" ht="12.75" customHeight="1" x14ac:dyDescent="0.3">
      <c r="B49" s="90"/>
      <c r="C49" s="91"/>
      <c r="D49" s="92" t="s">
        <v>195</v>
      </c>
      <c r="E49" s="221" t="s">
        <v>196</v>
      </c>
      <c r="F49" s="222"/>
      <c r="G49" s="93"/>
      <c r="H49" s="93"/>
      <c r="I49" s="93"/>
      <c r="J49" s="94"/>
    </row>
    <row r="50" spans="2:10" ht="12.75" customHeight="1" x14ac:dyDescent="0.3">
      <c r="B50" s="90"/>
      <c r="C50" s="91"/>
      <c r="D50" s="92" t="s">
        <v>197</v>
      </c>
      <c r="E50" s="221" t="s">
        <v>198</v>
      </c>
      <c r="F50" s="222"/>
      <c r="G50" s="93"/>
      <c r="H50" s="93"/>
      <c r="I50" s="93"/>
      <c r="J50" s="94"/>
    </row>
    <row r="51" spans="2:10" ht="12.75" customHeight="1" x14ac:dyDescent="0.3">
      <c r="B51" s="90"/>
      <c r="C51" s="91"/>
      <c r="D51" s="92" t="s">
        <v>199</v>
      </c>
      <c r="E51" s="221" t="s">
        <v>200</v>
      </c>
      <c r="F51" s="222"/>
      <c r="G51" s="93"/>
      <c r="H51" s="93"/>
      <c r="I51" s="93"/>
      <c r="J51" s="94"/>
    </row>
    <row r="52" spans="2:10" ht="12.75" customHeight="1" x14ac:dyDescent="0.3">
      <c r="B52" s="90"/>
      <c r="C52" s="91"/>
      <c r="D52" s="92" t="s">
        <v>201</v>
      </c>
      <c r="E52" s="221" t="s">
        <v>202</v>
      </c>
      <c r="F52" s="222"/>
      <c r="G52" s="93"/>
      <c r="H52" s="93"/>
      <c r="I52" s="93"/>
      <c r="J52" s="94"/>
    </row>
    <row r="53" spans="2:10" ht="12.75" customHeight="1" x14ac:dyDescent="0.3">
      <c r="B53" s="90"/>
      <c r="C53" s="91"/>
      <c r="D53" s="92" t="s">
        <v>203</v>
      </c>
      <c r="E53" s="221" t="s">
        <v>204</v>
      </c>
      <c r="F53" s="222"/>
      <c r="G53" s="93"/>
      <c r="H53" s="93"/>
      <c r="I53" s="93"/>
      <c r="J53" s="94"/>
    </row>
    <row r="54" spans="2:10" ht="12.75" customHeight="1" x14ac:dyDescent="0.3">
      <c r="B54" s="90"/>
      <c r="C54" s="91"/>
      <c r="D54" s="92" t="s">
        <v>205</v>
      </c>
      <c r="E54" s="221" t="s">
        <v>206</v>
      </c>
      <c r="F54" s="222"/>
      <c r="G54" s="93"/>
      <c r="H54" s="93"/>
      <c r="I54" s="93"/>
      <c r="J54" s="94"/>
    </row>
    <row r="55" spans="2:10" ht="12.75" customHeight="1" x14ac:dyDescent="0.3">
      <c r="B55" s="90"/>
      <c r="C55" s="91"/>
      <c r="D55" s="92" t="s">
        <v>207</v>
      </c>
      <c r="E55" s="221" t="s">
        <v>208</v>
      </c>
      <c r="F55" s="222"/>
      <c r="G55" s="93"/>
      <c r="H55" s="93"/>
      <c r="I55" s="93"/>
      <c r="J55" s="94"/>
    </row>
    <row r="56" spans="2:10" ht="12.75" customHeight="1" x14ac:dyDescent="0.3">
      <c r="B56" s="90"/>
      <c r="C56" s="91"/>
      <c r="D56" s="114">
        <v>21</v>
      </c>
      <c r="E56" s="221" t="s">
        <v>211</v>
      </c>
      <c r="F56" s="222"/>
      <c r="G56" s="93" t="s">
        <v>257</v>
      </c>
      <c r="H56" s="104" t="s">
        <v>236</v>
      </c>
      <c r="I56" s="104" t="s">
        <v>237</v>
      </c>
      <c r="J56" s="94" t="s">
        <v>266</v>
      </c>
    </row>
    <row r="57" spans="2:10" ht="13" x14ac:dyDescent="0.3">
      <c r="B57" s="90"/>
      <c r="C57" s="91"/>
      <c r="D57" s="92"/>
      <c r="E57" s="221"/>
      <c r="F57" s="222"/>
      <c r="G57" s="93" t="s">
        <v>258</v>
      </c>
      <c r="H57" s="104" t="s">
        <v>238</v>
      </c>
      <c r="I57" s="104" t="s">
        <v>237</v>
      </c>
      <c r="J57" s="94" t="s">
        <v>267</v>
      </c>
    </row>
    <row r="58" spans="2:10" ht="13" x14ac:dyDescent="0.3">
      <c r="B58" s="90"/>
      <c r="C58" s="91"/>
      <c r="D58" s="92"/>
      <c r="E58" s="221"/>
      <c r="F58" s="222"/>
      <c r="G58" s="93" t="s">
        <v>259</v>
      </c>
      <c r="H58" s="104" t="s">
        <v>236</v>
      </c>
      <c r="I58" s="104" t="s">
        <v>237</v>
      </c>
      <c r="J58" s="94" t="s">
        <v>266</v>
      </c>
    </row>
    <row r="59" spans="2:10" ht="12.75" customHeight="1" x14ac:dyDescent="0.3">
      <c r="B59" s="90"/>
      <c r="C59" s="91"/>
      <c r="D59" s="114">
        <v>22</v>
      </c>
      <c r="E59" s="221" t="s">
        <v>210</v>
      </c>
      <c r="F59" s="222"/>
      <c r="G59" s="112" t="s">
        <v>254</v>
      </c>
      <c r="H59" s="112" t="s">
        <v>238</v>
      </c>
      <c r="I59" s="112" t="s">
        <v>237</v>
      </c>
      <c r="J59" s="94" t="s">
        <v>267</v>
      </c>
    </row>
    <row r="60" spans="2:10" ht="13" x14ac:dyDescent="0.3">
      <c r="B60" s="90"/>
      <c r="C60" s="91"/>
      <c r="D60" s="114"/>
      <c r="E60" s="221"/>
      <c r="F60" s="222"/>
      <c r="G60" s="112" t="s">
        <v>256</v>
      </c>
      <c r="H60" s="112" t="s">
        <v>236</v>
      </c>
      <c r="I60" s="112" t="s">
        <v>237</v>
      </c>
      <c r="J60" s="94" t="s">
        <v>266</v>
      </c>
    </row>
    <row r="61" spans="2:10" ht="13" x14ac:dyDescent="0.3">
      <c r="B61" s="90"/>
      <c r="C61" s="91"/>
      <c r="D61" s="114"/>
      <c r="E61" s="221"/>
      <c r="F61" s="222"/>
      <c r="G61" s="112" t="s">
        <v>253</v>
      </c>
      <c r="H61" s="112" t="s">
        <v>238</v>
      </c>
      <c r="I61" s="112" t="s">
        <v>237</v>
      </c>
      <c r="J61" s="94" t="s">
        <v>267</v>
      </c>
    </row>
    <row r="62" spans="2:10" ht="12.75" customHeight="1" x14ac:dyDescent="0.3">
      <c r="B62" s="90"/>
      <c r="C62" s="91"/>
      <c r="D62" s="114">
        <v>23</v>
      </c>
      <c r="E62" s="221" t="s">
        <v>209</v>
      </c>
      <c r="F62" s="222"/>
      <c r="G62" s="93" t="s">
        <v>252</v>
      </c>
      <c r="H62" s="93" t="s">
        <v>236</v>
      </c>
      <c r="I62" s="93" t="s">
        <v>237</v>
      </c>
      <c r="J62" s="94" t="s">
        <v>266</v>
      </c>
    </row>
    <row r="63" spans="2:10" ht="13" x14ac:dyDescent="0.3">
      <c r="B63" s="90"/>
      <c r="C63" s="91"/>
      <c r="D63" s="92"/>
      <c r="E63" s="221"/>
      <c r="F63" s="222"/>
      <c r="G63" s="93" t="s">
        <v>255</v>
      </c>
      <c r="H63" s="93" t="s">
        <v>238</v>
      </c>
      <c r="I63" s="93" t="s">
        <v>237</v>
      </c>
      <c r="J63" s="94" t="s">
        <v>267</v>
      </c>
    </row>
    <row r="64" spans="2:10" ht="13" x14ac:dyDescent="0.3">
      <c r="B64" s="90"/>
      <c r="C64" s="91"/>
      <c r="D64" s="92"/>
      <c r="E64" s="221"/>
      <c r="F64" s="222"/>
      <c r="G64" s="93" t="s">
        <v>253</v>
      </c>
      <c r="H64" s="104" t="s">
        <v>236</v>
      </c>
      <c r="I64" s="104" t="s">
        <v>237</v>
      </c>
      <c r="J64" s="94" t="s">
        <v>266</v>
      </c>
    </row>
    <row r="65" spans="2:10" ht="13" x14ac:dyDescent="0.3">
      <c r="B65" s="90"/>
      <c r="C65" s="91"/>
      <c r="D65" s="96">
        <v>26</v>
      </c>
      <c r="E65" s="221" t="s">
        <v>212</v>
      </c>
      <c r="F65" s="222"/>
      <c r="G65" s="93" t="s">
        <v>260</v>
      </c>
      <c r="H65" s="104" t="s">
        <v>238</v>
      </c>
      <c r="I65" s="104" t="s">
        <v>237</v>
      </c>
      <c r="J65" s="94" t="s">
        <v>267</v>
      </c>
    </row>
    <row r="66" spans="2:10" ht="13.75" customHeight="1" x14ac:dyDescent="0.3">
      <c r="B66" s="90"/>
      <c r="C66" s="91"/>
      <c r="D66" s="92"/>
      <c r="E66" s="221"/>
      <c r="F66" s="222"/>
      <c r="G66" s="93" t="s">
        <v>261</v>
      </c>
      <c r="H66" s="104" t="s">
        <v>236</v>
      </c>
      <c r="I66" s="104" t="s">
        <v>237</v>
      </c>
      <c r="J66" s="94" t="s">
        <v>266</v>
      </c>
    </row>
    <row r="67" spans="2:10" ht="13.75" customHeight="1" x14ac:dyDescent="0.3">
      <c r="B67" s="90"/>
      <c r="C67" s="91"/>
      <c r="D67" s="92"/>
      <c r="E67" s="221"/>
      <c r="F67" s="222"/>
      <c r="G67" s="93" t="s">
        <v>262</v>
      </c>
      <c r="H67" s="104" t="s">
        <v>238</v>
      </c>
      <c r="I67" s="104" t="s">
        <v>237</v>
      </c>
      <c r="J67" s="94" t="s">
        <v>267</v>
      </c>
    </row>
    <row r="68" spans="2:10" ht="13.75" customHeight="1" x14ac:dyDescent="0.3">
      <c r="B68" s="90"/>
      <c r="C68" s="91"/>
      <c r="D68" s="92"/>
      <c r="E68" s="221"/>
      <c r="F68" s="222"/>
      <c r="G68" s="93" t="s">
        <v>263</v>
      </c>
      <c r="H68" s="104" t="s">
        <v>236</v>
      </c>
      <c r="I68" s="104" t="s">
        <v>237</v>
      </c>
      <c r="J68" s="94" t="s">
        <v>266</v>
      </c>
    </row>
    <row r="69" spans="2:10" ht="13.75" customHeight="1" x14ac:dyDescent="0.3">
      <c r="B69" s="90"/>
      <c r="C69" s="91"/>
      <c r="D69" s="92"/>
      <c r="E69" s="221"/>
      <c r="F69" s="222"/>
      <c r="G69" s="93" t="s">
        <v>264</v>
      </c>
      <c r="H69" s="104" t="s">
        <v>238</v>
      </c>
      <c r="I69" s="104" t="s">
        <v>237</v>
      </c>
      <c r="J69" s="94" t="s">
        <v>267</v>
      </c>
    </row>
    <row r="70" spans="2:10" ht="13.75" customHeight="1" x14ac:dyDescent="0.3">
      <c r="B70" s="115"/>
      <c r="C70" s="116"/>
      <c r="D70" s="114">
        <v>27</v>
      </c>
      <c r="E70" s="221" t="s">
        <v>213</v>
      </c>
      <c r="F70" s="222"/>
      <c r="G70" s="117"/>
      <c r="H70" s="117"/>
      <c r="I70" s="117"/>
      <c r="J70" s="118"/>
    </row>
    <row r="71" spans="2:10" ht="13.75" customHeight="1" x14ac:dyDescent="0.3">
      <c r="B71" s="115"/>
      <c r="C71" s="116"/>
      <c r="D71" s="114">
        <v>28</v>
      </c>
      <c r="E71" s="221" t="s">
        <v>269</v>
      </c>
      <c r="F71" s="222"/>
      <c r="G71" s="117"/>
      <c r="H71" s="117"/>
      <c r="I71" s="117"/>
      <c r="J71" s="118"/>
    </row>
    <row r="72" spans="2:10" ht="13.75" customHeight="1" x14ac:dyDescent="0.3">
      <c r="B72" s="115"/>
      <c r="C72" s="116"/>
      <c r="D72" s="114">
        <v>31</v>
      </c>
      <c r="E72" s="221" t="s">
        <v>270</v>
      </c>
      <c r="F72" s="222"/>
      <c r="G72" s="117"/>
      <c r="H72" s="117"/>
      <c r="I72" s="117"/>
      <c r="J72" s="118"/>
    </row>
    <row r="73" spans="2:10" ht="13.75" customHeight="1" x14ac:dyDescent="0.3">
      <c r="B73" s="115"/>
      <c r="C73" s="116"/>
      <c r="D73" s="114">
        <v>31</v>
      </c>
      <c r="E73" s="221" t="s">
        <v>271</v>
      </c>
      <c r="F73" s="222"/>
      <c r="G73" s="117"/>
      <c r="H73" s="117"/>
      <c r="I73" s="117"/>
      <c r="J73" s="118"/>
    </row>
    <row r="74" spans="2:10" ht="13.75" customHeight="1" x14ac:dyDescent="0.3">
      <c r="B74" s="115"/>
      <c r="C74" s="116"/>
      <c r="D74" s="114">
        <v>33</v>
      </c>
      <c r="E74" s="221" t="s">
        <v>272</v>
      </c>
      <c r="F74" s="222"/>
      <c r="G74" s="117"/>
      <c r="H74" s="117"/>
      <c r="I74" s="117"/>
      <c r="J74" s="118"/>
    </row>
    <row r="75" spans="2:10" ht="13" x14ac:dyDescent="0.3">
      <c r="B75" s="97"/>
      <c r="C75" s="98"/>
      <c r="D75" s="119"/>
      <c r="E75" s="223"/>
      <c r="F75" s="224"/>
      <c r="G75" s="99"/>
      <c r="H75" s="99"/>
      <c r="I75" s="99"/>
      <c r="J75" s="100"/>
    </row>
    <row r="76" spans="2:10" ht="5.75" customHeight="1" x14ac:dyDescent="0.25">
      <c r="D76" s="227"/>
      <c r="E76" s="228"/>
      <c r="F76" s="228"/>
      <c r="G76" s="228"/>
      <c r="H76" s="228"/>
      <c r="I76" s="228"/>
      <c r="J76" s="228"/>
    </row>
    <row r="77" spans="2:10" ht="26.5" customHeight="1" x14ac:dyDescent="0.25">
      <c r="B77" s="225" t="s">
        <v>148</v>
      </c>
      <c r="C77" s="174"/>
      <c r="D77" s="226"/>
      <c r="E77" s="174"/>
      <c r="F77" s="174"/>
      <c r="G77" s="226" t="s">
        <v>234</v>
      </c>
      <c r="H77" s="226"/>
      <c r="I77" s="229" t="s">
        <v>280</v>
      </c>
      <c r="J77" s="229"/>
    </row>
    <row r="78" spans="2:10" ht="7.15" customHeight="1" x14ac:dyDescent="0.25"/>
    <row r="79" spans="2:10" x14ac:dyDescent="0.25">
      <c r="B79" s="107"/>
      <c r="C79" s="109"/>
      <c r="D79" s="109"/>
      <c r="E79" s="109"/>
      <c r="F79" s="109"/>
      <c r="G79" s="109"/>
      <c r="H79" s="109"/>
      <c r="I79" s="109"/>
      <c r="J79" s="109"/>
    </row>
  </sheetData>
  <mergeCells count="83">
    <mergeCell ref="B6:C6"/>
    <mergeCell ref="B7:C7"/>
    <mergeCell ref="B2:F2"/>
    <mergeCell ref="D5:J5"/>
    <mergeCell ref="B4:J4"/>
    <mergeCell ref="G2:H3"/>
    <mergeCell ref="I2:J3"/>
    <mergeCell ref="D8:J8"/>
    <mergeCell ref="H6:H7"/>
    <mergeCell ref="D6:G6"/>
    <mergeCell ref="E30:F30"/>
    <mergeCell ref="E9:F9"/>
    <mergeCell ref="E10:F10"/>
    <mergeCell ref="E11:F11"/>
    <mergeCell ref="E12:F12"/>
    <mergeCell ref="E13:F13"/>
    <mergeCell ref="E14:F14"/>
    <mergeCell ref="D7:G7"/>
    <mergeCell ref="E15:F15"/>
    <mergeCell ref="E16:F16"/>
    <mergeCell ref="E17:F17"/>
    <mergeCell ref="E18:F18"/>
    <mergeCell ref="E19:F19"/>
    <mergeCell ref="E21:F21"/>
    <mergeCell ref="E22:F22"/>
    <mergeCell ref="E23:F23"/>
    <mergeCell ref="E24:F24"/>
    <mergeCell ref="E20:F20"/>
    <mergeCell ref="E29:F29"/>
    <mergeCell ref="E25:F25"/>
    <mergeCell ref="E26:F26"/>
    <mergeCell ref="E27:F27"/>
    <mergeCell ref="E28:F28"/>
    <mergeCell ref="E47:F47"/>
    <mergeCell ref="E38:F38"/>
    <mergeCell ref="E39:F39"/>
    <mergeCell ref="E34:F34"/>
    <mergeCell ref="E35:F35"/>
    <mergeCell ref="E36:F36"/>
    <mergeCell ref="E37:F37"/>
    <mergeCell ref="E42:F42"/>
    <mergeCell ref="E43:F43"/>
    <mergeCell ref="E44:F44"/>
    <mergeCell ref="E45:F45"/>
    <mergeCell ref="E46:F46"/>
    <mergeCell ref="E55:F55"/>
    <mergeCell ref="E62:F62"/>
    <mergeCell ref="E63:F63"/>
    <mergeCell ref="E59:F59"/>
    <mergeCell ref="E60:F60"/>
    <mergeCell ref="E61:F61"/>
    <mergeCell ref="B77:C77"/>
    <mergeCell ref="D77:F77"/>
    <mergeCell ref="D76:J76"/>
    <mergeCell ref="E56:F56"/>
    <mergeCell ref="E57:F57"/>
    <mergeCell ref="E58:F58"/>
    <mergeCell ref="E65:F65"/>
    <mergeCell ref="G77:H77"/>
    <mergeCell ref="I77:J77"/>
    <mergeCell ref="E70:F70"/>
    <mergeCell ref="E66:F66"/>
    <mergeCell ref="E67:F67"/>
    <mergeCell ref="E68:F68"/>
    <mergeCell ref="E69:F69"/>
    <mergeCell ref="E64:F64"/>
    <mergeCell ref="E71:F71"/>
    <mergeCell ref="E72:F72"/>
    <mergeCell ref="E73:F73"/>
    <mergeCell ref="E74:F74"/>
    <mergeCell ref="E75:F75"/>
    <mergeCell ref="E31:F31"/>
    <mergeCell ref="E32:F32"/>
    <mergeCell ref="E33:F33"/>
    <mergeCell ref="E40:F40"/>
    <mergeCell ref="E41:F41"/>
    <mergeCell ref="E48:F48"/>
    <mergeCell ref="E49:F49"/>
    <mergeCell ref="E50:F50"/>
    <mergeCell ref="E51:F51"/>
    <mergeCell ref="E52:F52"/>
    <mergeCell ref="E53:F53"/>
    <mergeCell ref="E54:F54"/>
  </mergeCells>
  <phoneticPr fontId="0" type="noConversion"/>
  <hyperlinks>
    <hyperlink ref="J12" r:id="rId1"/>
    <hyperlink ref="J13" r:id="rId2"/>
    <hyperlink ref="J14" r:id="rId3"/>
    <hyperlink ref="J16" r:id="rId4"/>
    <hyperlink ref="J18" r:id="rId5"/>
    <hyperlink ref="J20" r:id="rId6"/>
    <hyperlink ref="J22" r:id="rId7"/>
    <hyperlink ref="J24" r:id="rId8"/>
    <hyperlink ref="J15" r:id="rId9"/>
    <hyperlink ref="J17" r:id="rId10"/>
    <hyperlink ref="J19" r:id="rId11"/>
    <hyperlink ref="J21" r:id="rId12"/>
    <hyperlink ref="J23" r:id="rId13"/>
    <hyperlink ref="J25" r:id="rId14"/>
  </hyperlinks>
  <printOptions horizontalCentered="1" verticalCentered="1"/>
  <pageMargins left="0.25" right="0.25" top="0.75" bottom="0.75" header="0.3" footer="0.3"/>
  <pageSetup scale="74" orientation="portrait" r:id="rId1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10A-Bid Award Analysis</vt:lpstr>
      <vt:lpstr>10B-Bid Tabulation</vt:lpstr>
      <vt:lpstr>10C-Bid Tab Summary</vt:lpstr>
      <vt:lpstr>10D-Bidder List Report</vt:lpstr>
      <vt:lpstr>'10A-Bid Award Analysis'!Print_Area</vt:lpstr>
      <vt:lpstr>'10B-Bid Tabulation'!Print_Area</vt:lpstr>
      <vt:lpstr>'10C-Bid Tab Summary'!Print_Area</vt:lpstr>
      <vt:lpstr>'10D-Bidder List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McCaffrey, J-T</dc:creator>
  <cp:lastModifiedBy>McCaffrey, J-T</cp:lastModifiedBy>
  <cp:lastPrinted>2017-08-31T21:51:22Z</cp:lastPrinted>
  <dcterms:created xsi:type="dcterms:W3CDTF">1999-11-19T21:16:09Z</dcterms:created>
  <dcterms:modified xsi:type="dcterms:W3CDTF">2017-08-31T21:52:24Z</dcterms:modified>
</cp:coreProperties>
</file>