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96" windowWidth="10416" windowHeight="6660" tabRatio="722"/>
  </bookViews>
  <sheets>
    <sheet name="Surgical Sheet" sheetId="1" r:id="rId1"/>
    <sheet name="Intra-Op Sheet Adv. Lap" sheetId="13" r:id="rId2"/>
    <sheet name="Recovery room notes" sheetId="11" r:id="rId3"/>
    <sheet name="Post Op disposition pg1" sheetId="4" r:id="rId4"/>
    <sheet name="Post Op disposition pg2" sheetId="14" r:id="rId5"/>
    <sheet name="Post Op disposition pg3" sheetId="15" r:id="rId6"/>
  </sheets>
  <definedNames>
    <definedName name="_xlnm.Print_Area" localSheetId="0">'Surgical Sheet'!$A$1:$K$33</definedName>
  </definedNames>
  <calcPr calcId="145621"/>
</workbook>
</file>

<file path=xl/calcChain.xml><?xml version="1.0" encoding="utf-8"?>
<calcChain xmlns="http://schemas.openxmlformats.org/spreadsheetml/2006/main">
  <c r="B3" i="15" l="1"/>
  <c r="B3" i="14"/>
  <c r="B3" i="4"/>
  <c r="B7" i="4" l="1"/>
  <c r="B16" i="4" s="1"/>
  <c r="B25" i="4" s="1"/>
  <c r="F23" i="1"/>
  <c r="F21" i="1"/>
  <c r="B11" i="15"/>
  <c r="B19" i="15" s="1"/>
  <c r="B27" i="15" s="1"/>
  <c r="B11" i="14"/>
  <c r="B19" i="14" s="1"/>
  <c r="B27" i="14" s="1"/>
  <c r="J21" i="1"/>
</calcChain>
</file>

<file path=xl/sharedStrings.xml><?xml version="1.0" encoding="utf-8"?>
<sst xmlns="http://schemas.openxmlformats.org/spreadsheetml/2006/main" count="462" uniqueCount="125">
  <si>
    <t>IACUC #</t>
  </si>
  <si>
    <t>Wt in kg</t>
  </si>
  <si>
    <t>NPO</t>
  </si>
  <si>
    <t>Anesthetic Plan</t>
  </si>
  <si>
    <t>Dosage (mg/kg) x Body weight (kg) = dose (mg)/dilution (mg/ml) = volume administered</t>
  </si>
  <si>
    <t>Anticholinergic</t>
  </si>
  <si>
    <t>Inductant</t>
  </si>
  <si>
    <t>General Anesthetic</t>
  </si>
  <si>
    <t>Tranquilizer                             Sedative                            Preanesthetic</t>
  </si>
  <si>
    <t>am</t>
  </si>
  <si>
    <t>Time of Intubation:</t>
  </si>
  <si>
    <t>Time of Incision:</t>
  </si>
  <si>
    <t>Time</t>
  </si>
  <si>
    <t>HR</t>
  </si>
  <si>
    <t>RR</t>
  </si>
  <si>
    <t>CRT</t>
  </si>
  <si>
    <t>Pulse Characteristics</t>
  </si>
  <si>
    <t>Body Temperature</t>
  </si>
  <si>
    <t>Preoperative</t>
  </si>
  <si>
    <t xml:space="preserve">Planned Procedure: </t>
  </si>
  <si>
    <t>Date of Surgery:</t>
  </si>
  <si>
    <t xml:space="preserve">Principal Investigator: </t>
  </si>
  <si>
    <t>USF Animal ID</t>
  </si>
  <si>
    <t>Technician:</t>
  </si>
  <si>
    <t xml:space="preserve">Preoperative Assessment Date: </t>
  </si>
  <si>
    <t>General Preoperative Condition: Bright, Alert, Responsive</t>
  </si>
  <si>
    <t>Mask with Isoflurane to allow for intubation</t>
  </si>
  <si>
    <t xml:space="preserve">Principal Investigator:  </t>
  </si>
  <si>
    <t>IACUC #:</t>
  </si>
  <si>
    <t>Animal USF Identification</t>
  </si>
  <si>
    <t>Weight:</t>
  </si>
  <si>
    <t>kg</t>
  </si>
  <si>
    <t>Date</t>
  </si>
  <si>
    <t>Research Staff</t>
  </si>
  <si>
    <t>Day 0 (Surgery day) Post Op Disposition</t>
  </si>
  <si>
    <t>Time:</t>
  </si>
  <si>
    <t>Normal</t>
  </si>
  <si>
    <t>Abnormal</t>
  </si>
  <si>
    <t>Comments:</t>
  </si>
  <si>
    <t xml:space="preserve">Heart Rate:                   </t>
  </si>
  <si>
    <t>Temp:</t>
  </si>
  <si>
    <t xml:space="preserve"> ° F </t>
  </si>
  <si>
    <t>Anesthesia Monitoring Log  Intra-operative</t>
  </si>
  <si>
    <t>Principle Investigator</t>
  </si>
  <si>
    <t>IACUC</t>
  </si>
  <si>
    <t>USF #</t>
  </si>
  <si>
    <t>Wt in Kg</t>
  </si>
  <si>
    <t xml:space="preserve">HR      </t>
  </si>
  <si>
    <t>Body Tp °F</t>
  </si>
  <si>
    <t>Tech</t>
  </si>
  <si>
    <t>Comments</t>
  </si>
  <si>
    <t>Returned to run/cage :</t>
  </si>
  <si>
    <t>Output: Feces</t>
  </si>
  <si>
    <t>Urine</t>
  </si>
  <si>
    <t xml:space="preserve">Post-Op Assessment  Log  </t>
  </si>
  <si>
    <t>Post-Operative Disposition Log</t>
  </si>
  <si>
    <t>Animal Staff</t>
  </si>
  <si>
    <t>Time Extubated:</t>
  </si>
  <si>
    <t>Time Sternal:</t>
  </si>
  <si>
    <t>Total Volume Fluids Delivered:</t>
  </si>
  <si>
    <t>time administered:</t>
  </si>
  <si>
    <t>Analgesic Medications</t>
  </si>
  <si>
    <t>End of procedure/euthansia time:</t>
  </si>
  <si>
    <t>Volume of IV Fluids Administered:                                 Normosol or LRS</t>
  </si>
  <si>
    <t>ml/min</t>
  </si>
  <si>
    <t xml:space="preserve">Fasting:          12 Hrs. </t>
  </si>
  <si>
    <t>Tattoo #</t>
  </si>
  <si>
    <t>O2 flow L/min</t>
  </si>
  <si>
    <t>Vap.         Setting %</t>
  </si>
  <si>
    <t>Resp.        rate.</t>
  </si>
  <si>
    <t>IV Flush w/Hep. NaCl</t>
  </si>
  <si>
    <r>
      <t>sO</t>
    </r>
    <r>
      <rPr>
        <sz val="8"/>
        <rFont val="Arial"/>
        <family val="2"/>
      </rPr>
      <t>2 %</t>
    </r>
  </si>
  <si>
    <r>
      <t>CO</t>
    </r>
    <r>
      <rPr>
        <sz val="8"/>
        <rFont val="Arial"/>
        <family val="2"/>
      </rPr>
      <t>2       mm/Hg</t>
    </r>
  </si>
  <si>
    <r>
      <t>Tp of H</t>
    </r>
    <r>
      <rPr>
        <sz val="6"/>
        <rFont val="Arial"/>
        <family val="2"/>
      </rPr>
      <t>2</t>
    </r>
    <r>
      <rPr>
        <sz val="8"/>
        <rFont val="Arial"/>
        <family val="2"/>
      </rPr>
      <t>O             blkt °F</t>
    </r>
  </si>
  <si>
    <t>Condition of Surgical Site:</t>
  </si>
  <si>
    <t>post surgery</t>
  </si>
  <si>
    <t>Isoflurane mask at 2.0%-4.0%</t>
  </si>
  <si>
    <t>Day 0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</si>
  <si>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</si>
  <si>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</si>
  <si>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</si>
  <si>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</si>
  <si>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</si>
  <si>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</si>
  <si>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</si>
  <si>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</si>
  <si>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</si>
  <si>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</si>
  <si>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</si>
  <si>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spO2%:</t>
  </si>
  <si>
    <t>Disposition/Activity Level</t>
  </si>
  <si>
    <t>If abnormal, circle description:</t>
  </si>
  <si>
    <t>Soft Stool</t>
  </si>
  <si>
    <t>Diarrhea</t>
  </si>
  <si>
    <t>No Feces</t>
  </si>
  <si>
    <t>Input Food description:</t>
  </si>
  <si>
    <t>Clear Liquids</t>
  </si>
  <si>
    <t>Full Liquids</t>
  </si>
  <si>
    <t>Normal Feed</t>
  </si>
  <si>
    <t>Estimated Food intake:</t>
  </si>
  <si>
    <t>%</t>
  </si>
  <si>
    <t>thru</t>
  </si>
  <si>
    <t>Surgeon(s):</t>
  </si>
  <si>
    <t xml:space="preserve">Comments:  </t>
  </si>
  <si>
    <t>Post Surgical Medications</t>
  </si>
  <si>
    <r>
      <t>Morning Rx:</t>
    </r>
    <r>
      <rPr>
        <sz val="10"/>
        <rFont val="Arial"/>
        <family val="2"/>
      </rPr>
      <t xml:space="preserve">                                  </t>
    </r>
  </si>
  <si>
    <r>
      <t xml:space="preserve">Morning Rx: </t>
    </r>
    <r>
      <rPr>
        <sz val="10"/>
        <rFont val="Arial"/>
        <family val="2"/>
      </rPr>
      <t xml:space="preserve">                                     </t>
    </r>
  </si>
  <si>
    <r>
      <t xml:space="preserve">Morning Rx: </t>
    </r>
    <r>
      <rPr>
        <sz val="10"/>
        <rFont val="Arial"/>
        <family val="2"/>
      </rPr>
      <t xml:space="preserve">                                    </t>
    </r>
  </si>
  <si>
    <r>
      <t>CDI</t>
    </r>
    <r>
      <rPr>
        <sz val="10"/>
        <rFont val="Arial"/>
        <family val="2"/>
      </rPr>
      <t xml:space="preserve"> = Clean, Dry, Intact                    WNL = Within Normal Limits                    BAR = Bright, Alert, Reactive        </t>
    </r>
  </si>
  <si>
    <r>
      <t xml:space="preserve">Morning Analgesic: </t>
    </r>
    <r>
      <rPr>
        <sz val="10"/>
        <rFont val="Arial"/>
        <family val="2"/>
      </rPr>
      <t xml:space="preserve">                           </t>
    </r>
  </si>
  <si>
    <r>
      <t>Morning Rx:</t>
    </r>
    <r>
      <rPr>
        <sz val="10"/>
        <rFont val="Arial"/>
        <family val="2"/>
      </rPr>
      <t xml:space="preserve">                            </t>
    </r>
  </si>
  <si>
    <r>
      <t xml:space="preserve">Morning Analgesic: </t>
    </r>
    <r>
      <rPr>
        <sz val="10"/>
        <rFont val="Arial"/>
        <family val="2"/>
      </rPr>
      <t xml:space="preserve">                             </t>
    </r>
  </si>
  <si>
    <r>
      <t>Morning Rx:</t>
    </r>
    <r>
      <rPr>
        <sz val="10"/>
        <rFont val="Arial"/>
        <family val="2"/>
      </rPr>
      <t xml:space="preserve">                                     </t>
    </r>
  </si>
  <si>
    <r>
      <t>Morning Analgesic:</t>
    </r>
    <r>
      <rPr>
        <sz val="10"/>
        <rFont val="Arial"/>
        <family val="2"/>
      </rPr>
      <t xml:space="preserve">                                </t>
    </r>
  </si>
  <si>
    <r>
      <t>O</t>
    </r>
    <r>
      <rPr>
        <sz val="7"/>
        <rFont val="Arial"/>
        <family val="2"/>
      </rPr>
      <t>2 flow rate L/min (supplemental)</t>
    </r>
    <r>
      <rPr>
        <sz val="8"/>
        <rFont val="Arial"/>
        <family val="2"/>
      </rPr>
      <t xml:space="preserve">  </t>
    </r>
  </si>
  <si>
    <r>
      <t>sO</t>
    </r>
    <r>
      <rPr>
        <b/>
        <sz val="9"/>
        <rFont val="Arial"/>
        <family val="2"/>
      </rPr>
      <t>2</t>
    </r>
    <r>
      <rPr>
        <sz val="11"/>
        <rFont val="Arial"/>
        <family val="2"/>
      </rPr>
      <t xml:space="preserve"> %</t>
    </r>
  </si>
  <si>
    <r>
      <t>CO</t>
    </r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 mm/Hg</t>
    </r>
  </si>
  <si>
    <r>
      <t xml:space="preserve">CRT  </t>
    </r>
    <r>
      <rPr>
        <sz val="9"/>
        <rFont val="Arial"/>
        <family val="2"/>
      </rPr>
      <t>/sec</t>
    </r>
  </si>
  <si>
    <r>
      <t>Morning Rx:</t>
    </r>
    <r>
      <rPr>
        <sz val="10"/>
        <rFont val="Arial"/>
        <family val="2"/>
      </rPr>
      <t xml:space="preserve">                                   </t>
    </r>
  </si>
  <si>
    <r>
      <t xml:space="preserve">Morning Rx: </t>
    </r>
    <r>
      <rPr>
        <sz val="10"/>
        <rFont val="Arial"/>
        <family val="2"/>
      </rPr>
      <t xml:space="preserve">                                  </t>
    </r>
  </si>
  <si>
    <r>
      <t xml:space="preserve">Morning Rx: </t>
    </r>
    <r>
      <rPr>
        <sz val="10"/>
        <rFont val="Arial"/>
        <family val="2"/>
      </rPr>
      <t xml:space="preserve">                                      </t>
    </r>
  </si>
  <si>
    <r>
      <t>Vent Volume</t>
    </r>
    <r>
      <rPr>
        <sz val="8"/>
        <rFont val="Arial"/>
        <family val="2"/>
      </rPr>
      <t xml:space="preserve"> (10-15 ml/kg)</t>
    </r>
    <r>
      <rPr>
        <sz val="10"/>
        <rFont val="Arial"/>
        <family val="2"/>
      </rPr>
      <t xml:space="preserve">=   </t>
    </r>
  </si>
  <si>
    <r>
      <t xml:space="preserve">Fluid drip rate=                            </t>
    </r>
    <r>
      <rPr>
        <sz val="8"/>
        <rFont val="Arial"/>
        <family val="2"/>
      </rPr>
      <t xml:space="preserve"> (dosage= 10ml/kg/hr),                        (dose = ml/min) </t>
    </r>
  </si>
  <si>
    <r>
      <t>s0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%</t>
    </r>
  </si>
  <si>
    <r>
      <t>C0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mm/hg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</si>
</sst>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0.0"/>
    <numFmt numFmtId="166" formatCode="#\ ?/2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Wingdings"/>
      <charset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bscript"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Border="1"/>
    <xf numFmtId="0" fontId="7" fillId="0" borderId="0" xfId="0" applyFont="1" applyBorder="1"/>
    <xf numFmtId="14" fontId="9" fillId="0" borderId="0" xfId="0" applyNumberFormat="1" applyFont="1"/>
    <xf numFmtId="0" fontId="6" fillId="0" borderId="0" xfId="0" applyFont="1"/>
    <xf numFmtId="0" fontId="0" fillId="0" borderId="40" xfId="0" applyBorder="1" applyAlignment="1">
      <alignment horizontal="center" vertical="center"/>
    </xf>
    <xf numFmtId="2" fontId="8" fillId="2" borderId="4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textRotation="90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65" fontId="13" fillId="0" borderId="37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/>
    </xf>
    <xf numFmtId="0" fontId="4" fillId="0" borderId="0" xfId="0" applyFont="1"/>
    <xf numFmtId="0" fontId="10" fillId="0" borderId="31" xfId="0" applyFont="1" applyBorder="1" applyAlignment="1">
      <alignment textRotation="90"/>
    </xf>
    <xf numFmtId="0" fontId="15" fillId="3" borderId="31" xfId="0" applyFont="1" applyFill="1" applyBorder="1" applyAlignment="1">
      <alignment horizontal="center" textRotation="90" wrapText="1"/>
    </xf>
    <xf numFmtId="0" fontId="15" fillId="0" borderId="31" xfId="0" applyFont="1" applyBorder="1" applyAlignment="1">
      <alignment horizontal="center" textRotation="90" wrapText="1"/>
    </xf>
    <xf numFmtId="0" fontId="4" fillId="0" borderId="54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3" borderId="32" xfId="0" applyFont="1" applyFill="1" applyBorder="1" applyAlignment="1"/>
    <xf numFmtId="0" fontId="4" fillId="0" borderId="1" xfId="0" applyFont="1" applyBorder="1" applyAlignment="1"/>
    <xf numFmtId="0" fontId="4" fillId="0" borderId="7" xfId="0" applyFont="1" applyFill="1" applyBorder="1" applyAlignment="1">
      <alignment horizontal="center" vertical="center"/>
    </xf>
    <xf numFmtId="0" fontId="4" fillId="3" borderId="33" xfId="0" applyFont="1" applyFill="1" applyBorder="1" applyAlignment="1"/>
    <xf numFmtId="0" fontId="4" fillId="0" borderId="3" xfId="0" applyFont="1" applyBorder="1" applyAlignment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3" borderId="35" xfId="0" applyFont="1" applyFill="1" applyBorder="1"/>
    <xf numFmtId="0" fontId="4" fillId="0" borderId="8" xfId="0" applyFont="1" applyBorder="1"/>
    <xf numFmtId="0" fontId="4" fillId="3" borderId="11" xfId="0" applyFont="1" applyFill="1" applyBorder="1"/>
    <xf numFmtId="0" fontId="4" fillId="0" borderId="1" xfId="0" applyFont="1" applyBorder="1"/>
    <xf numFmtId="0" fontId="4" fillId="3" borderId="34" xfId="0" applyFont="1" applyFill="1" applyBorder="1"/>
    <xf numFmtId="0" fontId="4" fillId="0" borderId="4" xfId="0" applyFont="1" applyBorder="1"/>
    <xf numFmtId="0" fontId="4" fillId="3" borderId="33" xfId="0" applyFont="1" applyFill="1" applyBorder="1"/>
    <xf numFmtId="0" fontId="4" fillId="0" borderId="3" xfId="0" applyFont="1" applyBorder="1"/>
    <xf numFmtId="0" fontId="4" fillId="3" borderId="56" xfId="0" applyFont="1" applyFill="1" applyBorder="1"/>
    <xf numFmtId="0" fontId="4" fillId="0" borderId="57" xfId="0" applyFont="1" applyBorder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0" borderId="28" xfId="0" applyFont="1" applyBorder="1" applyAlignment="1">
      <alignment horizontal="center" textRotation="90" wrapText="1"/>
    </xf>
    <xf numFmtId="0" fontId="8" fillId="0" borderId="29" xfId="0" applyFont="1" applyBorder="1" applyAlignment="1">
      <alignment horizontal="center" textRotation="90" wrapText="1"/>
    </xf>
    <xf numFmtId="0" fontId="6" fillId="0" borderId="29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textRotation="90" wrapText="1"/>
    </xf>
    <xf numFmtId="0" fontId="4" fillId="0" borderId="2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textRotation="90" wrapText="1"/>
    </xf>
    <xf numFmtId="0" fontId="4" fillId="0" borderId="0" xfId="0" applyFont="1" applyAlignment="1">
      <alignment textRotation="90" wrapText="1"/>
    </xf>
    <xf numFmtId="0" fontId="6" fillId="0" borderId="25" xfId="0" applyFont="1" applyBorder="1"/>
    <xf numFmtId="0" fontId="6" fillId="0" borderId="26" xfId="0" applyFont="1" applyBorder="1"/>
    <xf numFmtId="0" fontId="4" fillId="0" borderId="27" xfId="0" applyFont="1" applyBorder="1" applyAlignment="1"/>
    <xf numFmtId="0" fontId="6" fillId="0" borderId="23" xfId="0" applyFont="1" applyBorder="1"/>
    <xf numFmtId="0" fontId="6" fillId="0" borderId="18" xfId="0" applyFont="1" applyBorder="1"/>
    <xf numFmtId="0" fontId="4" fillId="0" borderId="24" xfId="0" applyFont="1" applyBorder="1" applyAlignment="1"/>
    <xf numFmtId="0" fontId="4" fillId="0" borderId="18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4" fillId="2" borderId="0" xfId="0" applyFont="1" applyFill="1"/>
    <xf numFmtId="14" fontId="4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49" fontId="13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5" fontId="13" fillId="2" borderId="7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5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/>
    </xf>
    <xf numFmtId="165" fontId="8" fillId="2" borderId="53" xfId="0" applyNumberFormat="1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165" fontId="8" fillId="2" borderId="31" xfId="0" applyNumberFormat="1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4" fillId="0" borderId="1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 applyAlignment="1">
      <alignment vertical="top"/>
    </xf>
    <xf numFmtId="0" fontId="4" fillId="0" borderId="74" xfId="0" applyFont="1" applyBorder="1" applyAlignment="1">
      <alignment horizontal="left" vertical="top" wrapText="1"/>
    </xf>
    <xf numFmtId="0" fontId="4" fillId="0" borderId="75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0" fontId="4" fillId="0" borderId="7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8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54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53" xfId="0" applyNumberFormat="1" applyFont="1" applyBorder="1" applyAlignment="1">
      <alignment horizontal="right" vertical="center"/>
    </xf>
    <xf numFmtId="165" fontId="4" fillId="0" borderId="59" xfId="0" applyNumberFormat="1" applyFont="1" applyBorder="1" applyAlignment="1">
      <alignment horizontal="left" vertical="center"/>
    </xf>
    <xf numFmtId="165" fontId="4" fillId="0" borderId="60" xfId="0" applyNumberFormat="1" applyFont="1" applyBorder="1" applyAlignment="1">
      <alignment horizontal="left" vertical="center"/>
    </xf>
    <xf numFmtId="165" fontId="4" fillId="0" borderId="9" xfId="0" applyNumberFormat="1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4" fillId="0" borderId="6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2" borderId="31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top" wrapText="1"/>
    </xf>
    <xf numFmtId="0" fontId="4" fillId="0" borderId="6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top"/>
    </xf>
    <xf numFmtId="0" fontId="4" fillId="0" borderId="68" xfId="0" applyFont="1" applyBorder="1" applyAlignment="1">
      <alignment horizontal="left" vertical="top"/>
    </xf>
    <xf numFmtId="0" fontId="4" fillId="0" borderId="5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/>
    </xf>
    <xf numFmtId="0" fontId="4" fillId="0" borderId="73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36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5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3" xfId="0" applyNumberFormat="1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4" fillId="0" borderId="31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9" xfId="0" applyBorder="1" applyAlignment="1">
      <alignment horizontal="center"/>
    </xf>
    <xf numFmtId="14" fontId="0" fillId="2" borderId="48" xfId="0" applyNumberFormat="1" applyFill="1" applyBorder="1" applyAlignment="1">
      <alignment horizontal="center"/>
    </xf>
    <xf numFmtId="14" fontId="0" fillId="2" borderId="31" xfId="0" applyNumberFormat="1" applyFill="1" applyBorder="1" applyAlignment="1">
      <alignment horizontal="center"/>
    </xf>
    <xf numFmtId="14" fontId="0" fillId="2" borderId="51" xfId="0" applyNumberFormat="1" applyFill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0" fillId="0" borderId="104" xfId="0" applyFont="1" applyBorder="1" applyAlignment="1">
      <alignment horizontal="left" vertical="center"/>
    </xf>
    <xf numFmtId="0" fontId="10" fillId="0" borderId="105" xfId="0" applyFont="1" applyBorder="1" applyAlignment="1">
      <alignment horizontal="left" vertical="center"/>
    </xf>
    <xf numFmtId="0" fontId="10" fillId="0" borderId="106" xfId="0" applyFont="1" applyBorder="1" applyAlignment="1">
      <alignment horizontal="left" vertical="center"/>
    </xf>
    <xf numFmtId="0" fontId="10" fillId="0" borderId="107" xfId="0" applyFont="1" applyBorder="1" applyAlignment="1">
      <alignment horizontal="left" vertical="center"/>
    </xf>
    <xf numFmtId="0" fontId="10" fillId="0" borderId="108" xfId="0" applyFont="1" applyBorder="1" applyAlignment="1">
      <alignment horizontal="left" vertical="center"/>
    </xf>
    <xf numFmtId="0" fontId="10" fillId="0" borderId="109" xfId="0" applyFont="1" applyBorder="1" applyAlignment="1">
      <alignment horizontal="left" vertical="center"/>
    </xf>
    <xf numFmtId="0" fontId="10" fillId="0" borderId="110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0" fontId="10" fillId="0" borderId="112" xfId="0" applyFont="1" applyBorder="1" applyAlignment="1">
      <alignment horizontal="left" vertical="center"/>
    </xf>
    <xf numFmtId="0" fontId="6" fillId="0" borderId="8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03" xfId="0" applyFont="1" applyBorder="1" applyAlignment="1">
      <alignment horizontal="center"/>
    </xf>
    <xf numFmtId="0" fontId="8" fillId="0" borderId="97" xfId="0" applyFont="1" applyBorder="1" applyAlignment="1">
      <alignment horizontal="center" wrapText="1"/>
    </xf>
    <xf numFmtId="0" fontId="8" fillId="0" borderId="87" xfId="0" applyFont="1" applyBorder="1" applyAlignment="1">
      <alignment horizontal="center" wrapText="1"/>
    </xf>
    <xf numFmtId="0" fontId="8" fillId="0" borderId="98" xfId="0" applyFont="1" applyBorder="1" applyAlignment="1">
      <alignment horizontal="center" wrapText="1"/>
    </xf>
    <xf numFmtId="0" fontId="6" fillId="0" borderId="99" xfId="0" applyFont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6" fillId="0" borderId="101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3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14" fillId="4" borderId="86" xfId="0" applyFont="1" applyFill="1" applyBorder="1" applyAlignment="1">
      <alignment horizontal="center"/>
    </xf>
    <xf numFmtId="0" fontId="14" fillId="4" borderId="87" xfId="0" applyFont="1" applyFill="1" applyBorder="1" applyAlignment="1">
      <alignment horizontal="center"/>
    </xf>
    <xf numFmtId="0" fontId="14" fillId="4" borderId="88" xfId="0" applyFont="1" applyFill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" fillId="0" borderId="91" xfId="0" applyFont="1" applyBorder="1" applyAlignment="1">
      <alignment horizontal="center"/>
    </xf>
    <xf numFmtId="0" fontId="6" fillId="0" borderId="92" xfId="0" applyFont="1" applyBorder="1" applyAlignment="1">
      <alignment horizontal="center"/>
    </xf>
    <xf numFmtId="49" fontId="4" fillId="0" borderId="84" xfId="0" applyNumberFormat="1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164" fontId="4" fillId="0" borderId="84" xfId="0" applyNumberFormat="1" applyFont="1" applyFill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2" fontId="4" fillId="0" borderId="95" xfId="0" applyNumberFormat="1" applyFont="1" applyBorder="1" applyAlignment="1">
      <alignment horizontal="center"/>
    </xf>
    <xf numFmtId="2" fontId="4" fillId="0" borderId="96" xfId="0" applyNumberFormat="1" applyFont="1" applyBorder="1" applyAlignment="1">
      <alignment horizontal="center"/>
    </xf>
    <xf numFmtId="0" fontId="8" fillId="0" borderId="78" xfId="0" applyFont="1" applyBorder="1" applyAlignment="1">
      <alignment horizontal="center" vertical="center" textRotation="90"/>
    </xf>
    <xf numFmtId="14" fontId="8" fillId="0" borderId="32" xfId="0" applyNumberFormat="1" applyFont="1" applyBorder="1" applyAlignment="1">
      <alignment horizontal="center" vertical="center" textRotation="90"/>
    </xf>
    <xf numFmtId="14" fontId="8" fillId="0" borderId="56" xfId="0" applyNumberFormat="1" applyFont="1" applyBorder="1" applyAlignment="1">
      <alignment horizontal="center" vertical="center" textRotation="90"/>
    </xf>
    <xf numFmtId="14" fontId="8" fillId="0" borderId="117" xfId="0" applyNumberFormat="1" applyFont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14" fontId="8" fillId="0" borderId="40" xfId="0" applyNumberFormat="1" applyFont="1" applyBorder="1" applyAlignment="1">
      <alignment horizontal="center" vertical="center" textRotation="90"/>
    </xf>
    <xf numFmtId="14" fontId="8" fillId="0" borderId="68" xfId="0" applyNumberFormat="1" applyFont="1" applyBorder="1" applyAlignment="1">
      <alignment horizontal="center" vertical="center" textRotation="90"/>
    </xf>
    <xf numFmtId="0" fontId="8" fillId="0" borderId="41" xfId="0" applyFont="1" applyBorder="1" applyAlignment="1">
      <alignment horizontal="center" vertical="center" textRotation="90"/>
    </xf>
    <xf numFmtId="0" fontId="4" fillId="0" borderId="116" xfId="0" applyFont="1" applyFill="1" applyBorder="1" applyAlignment="1">
      <alignment horizontal="left" vertical="top"/>
    </xf>
    <xf numFmtId="0" fontId="4" fillId="0" borderId="114" xfId="0" applyFont="1" applyFill="1" applyBorder="1" applyAlignment="1">
      <alignment horizontal="left" vertical="top"/>
    </xf>
    <xf numFmtId="0" fontId="4" fillId="0" borderId="115" xfId="0" applyFont="1" applyFill="1" applyBorder="1" applyAlignment="1">
      <alignment horizontal="left" vertical="top"/>
    </xf>
    <xf numFmtId="0" fontId="4" fillId="0" borderId="52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113" xfId="0" applyFont="1" applyFill="1" applyBorder="1" applyAlignment="1">
      <alignment horizontal="left" vertical="center"/>
    </xf>
    <xf numFmtId="14" fontId="3" fillId="0" borderId="31" xfId="0" applyNumberFormat="1" applyFont="1" applyBorder="1" applyAlignment="1">
      <alignment horizontal="center"/>
    </xf>
    <xf numFmtId="14" fontId="3" fillId="0" borderId="37" xfId="0" applyNumberFormat="1" applyFont="1" applyBorder="1" applyAlignment="1">
      <alignment horizontal="center"/>
    </xf>
    <xf numFmtId="14" fontId="8" fillId="0" borderId="74" xfId="0" applyNumberFormat="1" applyFont="1" applyBorder="1" applyAlignment="1">
      <alignment horizontal="center" vertical="center" textRotation="90"/>
    </xf>
    <xf numFmtId="0" fontId="8" fillId="0" borderId="77" xfId="0" applyNumberFormat="1" applyFont="1" applyBorder="1" applyAlignment="1">
      <alignment horizontal="center" vertical="center" textRotation="90"/>
    </xf>
    <xf numFmtId="0" fontId="8" fillId="0" borderId="48" xfId="0" applyNumberFormat="1" applyFont="1" applyBorder="1" applyAlignment="1">
      <alignment horizontal="center" vertical="center" textRotation="90"/>
    </xf>
    <xf numFmtId="0" fontId="4" fillId="0" borderId="69" xfId="0" applyFont="1" applyFill="1" applyBorder="1" applyAlignment="1">
      <alignment horizontal="left" vertical="top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113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7" fillId="0" borderId="45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12" fillId="0" borderId="46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47" xfId="0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8" xfId="0" applyFont="1" applyBorder="1" applyAlignment="1" applyProtection="1">
      <alignment horizontal="right"/>
      <protection locked="0"/>
    </xf>
    <xf numFmtId="0" fontId="7" fillId="0" borderId="61" xfId="0" applyFont="1" applyBorder="1" applyProtection="1">
      <protection locked="0"/>
    </xf>
    <xf numFmtId="14" fontId="7" fillId="0" borderId="18" xfId="0" applyNumberFormat="1" applyFont="1" applyBorder="1" applyProtection="1">
      <protection locked="0"/>
    </xf>
    <xf numFmtId="0" fontId="0" fillId="0" borderId="46" xfId="0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K35"/>
  <sheetViews>
    <sheetView tabSelected="1" zoomScaleNormal="100" zoomScaleSheetLayoutView="100" workbookViewId="0">
      <selection activeCell="A2" sqref="A2:B2"/>
    </sheetView>
  </sheetViews>
  <sheetFormatPr defaultColWidth="8.77734375" defaultRowHeight="13.2" x14ac:dyDescent="0.25"/>
  <cols>
    <col min="1" max="1" width="3.77734375" style="22" customWidth="1"/>
    <col min="2" max="2" width="13.77734375" style="22" customWidth="1"/>
    <col min="3" max="3" width="17.44140625" style="22" customWidth="1"/>
    <col min="4" max="4" width="9.77734375" style="22" customWidth="1"/>
    <col min="5" max="5" width="11.77734375" style="22" customWidth="1"/>
    <col min="6" max="6" width="8.77734375" style="22"/>
    <col min="7" max="7" width="11.77734375" style="22" customWidth="1"/>
    <col min="8" max="8" width="4.21875" style="22" customWidth="1"/>
    <col min="9" max="9" width="6.77734375" style="22" customWidth="1"/>
    <col min="10" max="10" width="9.44140625" style="22" customWidth="1"/>
    <col min="11" max="16384" width="8.77734375" style="22"/>
  </cols>
  <sheetData>
    <row r="1" spans="1:11" ht="25.5" customHeight="1" x14ac:dyDescent="0.25">
      <c r="A1" s="201" t="s">
        <v>21</v>
      </c>
      <c r="B1" s="202"/>
      <c r="C1" s="203"/>
      <c r="D1" s="204"/>
      <c r="E1" s="75" t="s">
        <v>0</v>
      </c>
      <c r="F1" s="76"/>
      <c r="G1" s="198" t="s">
        <v>22</v>
      </c>
      <c r="H1" s="154"/>
      <c r="I1" s="77"/>
      <c r="J1" s="205"/>
      <c r="K1" s="206"/>
    </row>
    <row r="2" spans="1:11" ht="25.5" customHeight="1" x14ac:dyDescent="0.25">
      <c r="A2" s="198" t="s">
        <v>24</v>
      </c>
      <c r="B2" s="154"/>
      <c r="C2" s="78"/>
      <c r="D2" s="79" t="s">
        <v>66</v>
      </c>
      <c r="E2" s="80"/>
      <c r="F2" s="81" t="s">
        <v>23</v>
      </c>
      <c r="G2" s="199"/>
      <c r="H2" s="199"/>
      <c r="I2" s="200"/>
      <c r="J2" s="81" t="s">
        <v>1</v>
      </c>
      <c r="K2" s="82"/>
    </row>
    <row r="3" spans="1:11" ht="18.600000000000001" customHeight="1" x14ac:dyDescent="0.25">
      <c r="A3" s="159" t="s">
        <v>25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1" ht="10.050000000000001" customHeight="1" x14ac:dyDescent="0.25"/>
    <row r="5" spans="1:11" ht="25.5" customHeight="1" x14ac:dyDescent="0.25">
      <c r="A5" s="201" t="s">
        <v>19</v>
      </c>
      <c r="B5" s="202"/>
      <c r="C5" s="187"/>
      <c r="D5" s="187"/>
      <c r="E5" s="187"/>
      <c r="F5" s="187"/>
      <c r="G5" s="187"/>
      <c r="H5" s="187"/>
      <c r="I5" s="188"/>
      <c r="J5" s="83" t="s">
        <v>65</v>
      </c>
      <c r="K5" s="84" t="s">
        <v>2</v>
      </c>
    </row>
    <row r="6" spans="1:11" ht="10.050000000000001" customHeight="1" thickBot="1" x14ac:dyDescent="0.3"/>
    <row r="7" spans="1:11" ht="13.8" thickBot="1" x14ac:dyDescent="0.3">
      <c r="A7" s="208" t="s">
        <v>3</v>
      </c>
      <c r="B7" s="209"/>
      <c r="C7" s="210" t="s">
        <v>4</v>
      </c>
      <c r="D7" s="211"/>
      <c r="E7" s="211"/>
      <c r="F7" s="211"/>
      <c r="G7" s="211"/>
      <c r="H7" s="211"/>
      <c r="I7" s="211"/>
      <c r="J7" s="211"/>
      <c r="K7" s="212"/>
    </row>
    <row r="8" spans="1:11" ht="25.5" customHeight="1" x14ac:dyDescent="0.25">
      <c r="A8" s="193">
        <v>1</v>
      </c>
      <c r="B8" s="191" t="s">
        <v>8</v>
      </c>
      <c r="C8" s="85"/>
      <c r="D8" s="86"/>
      <c r="E8" s="86"/>
      <c r="F8" s="86"/>
      <c r="G8" s="87"/>
      <c r="H8" s="88"/>
      <c r="I8" s="89"/>
      <c r="J8" s="213" t="s">
        <v>60</v>
      </c>
      <c r="K8" s="90"/>
    </row>
    <row r="9" spans="1:11" ht="25.5" customHeight="1" x14ac:dyDescent="0.25">
      <c r="A9" s="194"/>
      <c r="B9" s="192"/>
      <c r="C9" s="91"/>
      <c r="D9" s="92"/>
      <c r="E9" s="92"/>
      <c r="F9" s="92"/>
      <c r="G9" s="93"/>
      <c r="H9" s="215"/>
      <c r="I9" s="215"/>
      <c r="J9" s="214"/>
      <c r="K9" s="94"/>
    </row>
    <row r="10" spans="1:11" ht="25.5" customHeight="1" x14ac:dyDescent="0.25">
      <c r="A10" s="95">
        <v>2</v>
      </c>
      <c r="B10" s="96" t="s">
        <v>5</v>
      </c>
      <c r="C10" s="81"/>
      <c r="D10" s="190"/>
      <c r="E10" s="190"/>
      <c r="F10" s="190"/>
      <c r="G10" s="97"/>
      <c r="H10" s="98"/>
      <c r="I10" s="98"/>
      <c r="J10" s="99" t="s">
        <v>60</v>
      </c>
      <c r="K10" s="100"/>
    </row>
    <row r="11" spans="1:11" ht="25.5" customHeight="1" x14ac:dyDescent="0.25">
      <c r="A11" s="101">
        <v>3</v>
      </c>
      <c r="B11" s="102" t="s">
        <v>6</v>
      </c>
      <c r="C11" s="183" t="s">
        <v>26</v>
      </c>
      <c r="D11" s="183"/>
      <c r="E11" s="183"/>
      <c r="F11" s="183"/>
      <c r="G11" s="183"/>
      <c r="H11" s="183"/>
      <c r="I11" s="183"/>
      <c r="J11" s="183"/>
      <c r="K11" s="216"/>
    </row>
    <row r="12" spans="1:11" ht="25.5" customHeight="1" x14ac:dyDescent="0.25">
      <c r="A12" s="95">
        <v>4</v>
      </c>
      <c r="B12" s="103" t="s">
        <v>7</v>
      </c>
      <c r="C12" s="160" t="s">
        <v>76</v>
      </c>
      <c r="D12" s="160"/>
      <c r="E12" s="160"/>
      <c r="F12" s="160"/>
      <c r="G12" s="160"/>
      <c r="H12" s="160"/>
      <c r="I12" s="160"/>
      <c r="J12" s="160"/>
      <c r="K12" s="217"/>
    </row>
    <row r="13" spans="1:11" ht="25.5" customHeight="1" x14ac:dyDescent="0.25">
      <c r="A13" s="95">
        <v>5</v>
      </c>
      <c r="B13" s="103" t="s">
        <v>61</v>
      </c>
      <c r="C13" s="104"/>
      <c r="D13" s="154"/>
      <c r="E13" s="154"/>
      <c r="F13" s="154"/>
      <c r="G13" s="97"/>
      <c r="H13" s="155"/>
      <c r="I13" s="155"/>
      <c r="J13" s="99" t="s">
        <v>60</v>
      </c>
      <c r="K13" s="105"/>
    </row>
    <row r="14" spans="1:11" ht="25.5" customHeight="1" thickBot="1" x14ac:dyDescent="0.3">
      <c r="A14" s="106">
        <v>6</v>
      </c>
      <c r="B14" s="107" t="s">
        <v>104</v>
      </c>
      <c r="C14" s="108"/>
      <c r="D14" s="168"/>
      <c r="E14" s="168"/>
      <c r="F14" s="168"/>
      <c r="G14" s="109"/>
      <c r="H14" s="156"/>
      <c r="I14" s="156"/>
      <c r="J14" s="110" t="s">
        <v>75</v>
      </c>
      <c r="K14" s="111"/>
    </row>
    <row r="15" spans="1:11" ht="13.95" customHeight="1" thickBot="1" x14ac:dyDescent="0.3">
      <c r="A15" s="112"/>
      <c r="B15" s="113"/>
      <c r="C15" s="113"/>
      <c r="D15" s="113"/>
      <c r="E15" s="113"/>
      <c r="F15" s="113"/>
      <c r="G15" s="114"/>
      <c r="H15" s="114"/>
      <c r="I15" s="115"/>
      <c r="J15" s="116"/>
      <c r="K15" s="117"/>
    </row>
    <row r="16" spans="1:11" ht="10.050000000000001" customHeight="1" thickTop="1" x14ac:dyDescent="0.25">
      <c r="B16" s="118"/>
    </row>
    <row r="17" spans="1:11" ht="25.5" customHeight="1" x14ac:dyDescent="0.25">
      <c r="A17" s="189" t="s">
        <v>20</v>
      </c>
      <c r="B17" s="190"/>
      <c r="C17" s="78"/>
      <c r="D17" s="159" t="s">
        <v>102</v>
      </c>
      <c r="E17" s="160"/>
      <c r="F17" s="160"/>
      <c r="G17" s="160"/>
      <c r="H17" s="160"/>
      <c r="I17" s="160"/>
      <c r="J17" s="160"/>
      <c r="K17" s="161"/>
    </row>
    <row r="18" spans="1:11" ht="25.5" customHeight="1" x14ac:dyDescent="0.25">
      <c r="A18" s="195" t="s">
        <v>10</v>
      </c>
      <c r="B18" s="196"/>
      <c r="C18" s="197"/>
      <c r="D18" s="165" t="s">
        <v>11</v>
      </c>
      <c r="E18" s="166"/>
      <c r="F18" s="167"/>
      <c r="G18" s="162" t="s">
        <v>62</v>
      </c>
      <c r="H18" s="163"/>
      <c r="I18" s="163"/>
      <c r="J18" s="163"/>
      <c r="K18" s="164"/>
    </row>
    <row r="19" spans="1:11" ht="25.5" customHeight="1" x14ac:dyDescent="0.25">
      <c r="A19" s="2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</row>
    <row r="20" spans="1:11" ht="25.5" customHeight="1" x14ac:dyDescent="0.25">
      <c r="A20" s="184"/>
      <c r="B20" s="185"/>
      <c r="C20" s="186"/>
      <c r="D20" s="157"/>
      <c r="E20" s="158"/>
      <c r="F20" s="158"/>
      <c r="G20" s="162"/>
      <c r="H20" s="163"/>
      <c r="I20" s="163"/>
      <c r="J20" s="163"/>
      <c r="K20" s="164"/>
    </row>
    <row r="21" spans="1:11" ht="25.5" customHeight="1" x14ac:dyDescent="0.25">
      <c r="A21" s="169" t="s">
        <v>63</v>
      </c>
      <c r="B21" s="170"/>
      <c r="C21" s="175"/>
      <c r="D21" s="178" t="s">
        <v>121</v>
      </c>
      <c r="E21" s="179"/>
      <c r="F21" s="16">
        <f>10*K2</f>
        <v>0</v>
      </c>
      <c r="G21" s="169" t="s">
        <v>122</v>
      </c>
      <c r="H21" s="170"/>
      <c r="I21" s="170"/>
      <c r="J21" s="148">
        <f>10*K2/60</f>
        <v>0</v>
      </c>
      <c r="K21" s="151" t="s">
        <v>64</v>
      </c>
    </row>
    <row r="22" spans="1:11" ht="8.1" customHeight="1" x14ac:dyDescent="0.25">
      <c r="A22" s="171"/>
      <c r="B22" s="172"/>
      <c r="C22" s="176"/>
      <c r="D22" s="180"/>
      <c r="E22" s="181"/>
      <c r="F22" s="18" t="s">
        <v>101</v>
      </c>
      <c r="G22" s="171"/>
      <c r="H22" s="172"/>
      <c r="I22" s="172"/>
      <c r="J22" s="149"/>
      <c r="K22" s="152"/>
    </row>
    <row r="23" spans="1:11" ht="25.5" customHeight="1" x14ac:dyDescent="0.25">
      <c r="A23" s="173"/>
      <c r="B23" s="174"/>
      <c r="C23" s="177"/>
      <c r="D23" s="182"/>
      <c r="E23" s="183"/>
      <c r="F23" s="17">
        <f>15*K2</f>
        <v>0</v>
      </c>
      <c r="G23" s="173"/>
      <c r="H23" s="174"/>
      <c r="I23" s="174"/>
      <c r="J23" s="150"/>
      <c r="K23" s="153"/>
    </row>
    <row r="24" spans="1:11" ht="15" customHeight="1" thickBot="1" x14ac:dyDescent="0.3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</row>
    <row r="25" spans="1:11" ht="25.5" customHeight="1" thickBot="1" x14ac:dyDescent="0.3">
      <c r="C25" s="119" t="s">
        <v>12</v>
      </c>
      <c r="D25" s="120" t="s">
        <v>17</v>
      </c>
      <c r="E25" s="120" t="s">
        <v>16</v>
      </c>
      <c r="F25" s="121" t="s">
        <v>13</v>
      </c>
      <c r="G25" s="121" t="s">
        <v>14</v>
      </c>
      <c r="H25" s="146" t="s">
        <v>15</v>
      </c>
      <c r="I25" s="147"/>
      <c r="J25" s="121" t="s">
        <v>123</v>
      </c>
      <c r="K25" s="122" t="s">
        <v>124</v>
      </c>
    </row>
    <row r="26" spans="1:11" ht="25.5" customHeight="1" x14ac:dyDescent="0.25">
      <c r="A26" s="135" t="s">
        <v>18</v>
      </c>
      <c r="B26" s="136"/>
      <c r="C26" s="123"/>
      <c r="D26" s="123"/>
      <c r="E26" s="123"/>
      <c r="F26" s="123"/>
      <c r="G26" s="123"/>
      <c r="H26" s="140"/>
      <c r="I26" s="141"/>
      <c r="J26" s="123"/>
      <c r="K26" s="49"/>
    </row>
    <row r="27" spans="1:11" ht="25.5" customHeight="1" x14ac:dyDescent="0.25">
      <c r="A27" s="138" t="s">
        <v>18</v>
      </c>
      <c r="B27" s="139"/>
      <c r="C27" s="123"/>
      <c r="D27" s="123"/>
      <c r="E27" s="123"/>
      <c r="F27" s="123"/>
      <c r="G27" s="123"/>
      <c r="H27" s="140"/>
      <c r="I27" s="141"/>
      <c r="J27" s="123"/>
      <c r="K27" s="49"/>
    </row>
    <row r="28" spans="1:11" ht="25.5" customHeight="1" x14ac:dyDescent="0.25">
      <c r="A28" s="138" t="s">
        <v>18</v>
      </c>
      <c r="B28" s="139"/>
      <c r="C28" s="123"/>
      <c r="D28" s="123"/>
      <c r="E28" s="123"/>
      <c r="F28" s="123"/>
      <c r="G28" s="123"/>
      <c r="H28" s="140"/>
      <c r="I28" s="141"/>
      <c r="J28" s="123"/>
      <c r="K28" s="49"/>
    </row>
    <row r="29" spans="1:11" ht="25.5" customHeight="1" thickBot="1" x14ac:dyDescent="0.3">
      <c r="A29" s="142" t="s">
        <v>18</v>
      </c>
      <c r="B29" s="143"/>
      <c r="C29" s="124"/>
      <c r="D29" s="124"/>
      <c r="E29" s="124"/>
      <c r="F29" s="124"/>
      <c r="G29" s="124"/>
      <c r="H29" s="144"/>
      <c r="I29" s="145"/>
      <c r="J29" s="124"/>
      <c r="K29" s="45"/>
    </row>
    <row r="30" spans="1:11" ht="15" customHeight="1" thickBot="1" x14ac:dyDescent="0.3"/>
    <row r="31" spans="1:11" ht="25.5" customHeight="1" x14ac:dyDescent="0.25">
      <c r="A31" s="126" t="s">
        <v>103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8"/>
    </row>
    <row r="32" spans="1:11" ht="25.5" customHeight="1" x14ac:dyDescent="0.25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1"/>
    </row>
    <row r="33" spans="1:11" ht="25.5" customHeight="1" thickBot="1" x14ac:dyDescent="0.3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4"/>
    </row>
    <row r="34" spans="1:11" ht="16.95" customHeight="1" x14ac:dyDescent="0.25"/>
    <row r="35" spans="1:11" ht="13.2" customHeight="1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</sheetData>
  <mergeCells count="50">
    <mergeCell ref="H9:I9"/>
    <mergeCell ref="C11:K11"/>
    <mergeCell ref="C12:K12"/>
    <mergeCell ref="D10:F10"/>
    <mergeCell ref="A2:B2"/>
    <mergeCell ref="G2:I2"/>
    <mergeCell ref="A3:K3"/>
    <mergeCell ref="A5:B5"/>
    <mergeCell ref="A1:B1"/>
    <mergeCell ref="G1:H1"/>
    <mergeCell ref="C1:D1"/>
    <mergeCell ref="J1:K1"/>
    <mergeCell ref="A21:B23"/>
    <mergeCell ref="C21:C23"/>
    <mergeCell ref="D21:E23"/>
    <mergeCell ref="A20:C20"/>
    <mergeCell ref="C5:I5"/>
    <mergeCell ref="A17:B17"/>
    <mergeCell ref="G21:I23"/>
    <mergeCell ref="B8:B9"/>
    <mergeCell ref="A8:A9"/>
    <mergeCell ref="A18:C18"/>
    <mergeCell ref="A19:C19"/>
    <mergeCell ref="D19:F19"/>
    <mergeCell ref="G19:K19"/>
    <mergeCell ref="A7:B7"/>
    <mergeCell ref="C7:K7"/>
    <mergeCell ref="J8:J9"/>
    <mergeCell ref="J21:J23"/>
    <mergeCell ref="K21:K23"/>
    <mergeCell ref="D13:F13"/>
    <mergeCell ref="H13:I13"/>
    <mergeCell ref="H14:I14"/>
    <mergeCell ref="D20:F20"/>
    <mergeCell ref="D17:K17"/>
    <mergeCell ref="G20:K20"/>
    <mergeCell ref="D18:F18"/>
    <mergeCell ref="G18:K18"/>
    <mergeCell ref="D14:F14"/>
    <mergeCell ref="A31:K33"/>
    <mergeCell ref="A26:B26"/>
    <mergeCell ref="A24:K24"/>
    <mergeCell ref="A28:B28"/>
    <mergeCell ref="H27:I27"/>
    <mergeCell ref="A27:B27"/>
    <mergeCell ref="A29:B29"/>
    <mergeCell ref="H28:I28"/>
    <mergeCell ref="H29:I29"/>
    <mergeCell ref="H25:I25"/>
    <mergeCell ref="H26:I26"/>
  </mergeCells>
  <phoneticPr fontId="1" type="noConversion"/>
  <printOptions horizontalCentered="1"/>
  <pageMargins left="0.35" right="0.35" top="0.7" bottom="0.55000000000000004" header="0.25" footer="0.25"/>
  <pageSetup scale="95" orientation="portrait" r:id="rId1"/>
  <headerFooter alignWithMargins="0">
    <oddHeader>&amp;LDivision of Comparative Medicine 
University of South Florida&amp;C&amp;A&amp;RSurgical Record
Page _____of ____</oddHeader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M93"/>
  <sheetViews>
    <sheetView view="pageBreakPreview" zoomScaleNormal="100" workbookViewId="0">
      <selection activeCell="A2" sqref="A2:D2"/>
    </sheetView>
  </sheetViews>
  <sheetFormatPr defaultRowHeight="13.2" x14ac:dyDescent="0.25"/>
  <cols>
    <col min="1" max="1" width="7.77734375" customWidth="1"/>
    <col min="2" max="10" width="7.44140625" customWidth="1"/>
    <col min="11" max="11" width="7.77734375" customWidth="1"/>
    <col min="12" max="12" width="7.44140625" customWidth="1"/>
    <col min="13" max="13" width="13.77734375" customWidth="1"/>
  </cols>
  <sheetData>
    <row r="1" spans="1:13" ht="15.6" thickBot="1" x14ac:dyDescent="0.3">
      <c r="A1" s="218" t="s">
        <v>42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x14ac:dyDescent="0.25">
      <c r="A2" s="220" t="s">
        <v>43</v>
      </c>
      <c r="B2" s="219"/>
      <c r="C2" s="219"/>
      <c r="D2" s="221"/>
      <c r="E2" s="225" t="s">
        <v>44</v>
      </c>
      <c r="F2" s="219"/>
      <c r="G2" s="221"/>
      <c r="H2" s="225" t="s">
        <v>45</v>
      </c>
      <c r="I2" s="226"/>
      <c r="J2" s="220" t="s">
        <v>32</v>
      </c>
      <c r="K2" s="219"/>
      <c r="L2" s="219"/>
      <c r="M2" s="5" t="s">
        <v>1</v>
      </c>
    </row>
    <row r="3" spans="1:13" ht="19.5" customHeight="1" thickBot="1" x14ac:dyDescent="0.35">
      <c r="A3" s="232"/>
      <c r="B3" s="233"/>
      <c r="C3" s="233"/>
      <c r="D3" s="234"/>
      <c r="E3" s="229"/>
      <c r="F3" s="230"/>
      <c r="G3" s="231"/>
      <c r="H3" s="227"/>
      <c r="I3" s="228"/>
      <c r="J3" s="222"/>
      <c r="K3" s="223"/>
      <c r="L3" s="224"/>
      <c r="M3" s="6"/>
    </row>
    <row r="4" spans="1:13" ht="21" customHeight="1" thickBot="1" x14ac:dyDescent="0.3">
      <c r="C4" s="219"/>
      <c r="D4" s="219"/>
      <c r="E4" s="219"/>
      <c r="F4" s="219"/>
      <c r="G4" s="219"/>
      <c r="H4" s="219"/>
    </row>
    <row r="5" spans="1:13" s="14" customFormat="1" ht="34.200000000000003" customHeight="1" thickBot="1" x14ac:dyDescent="0.3">
      <c r="A5" s="7" t="s">
        <v>12</v>
      </c>
      <c r="B5" s="8" t="s">
        <v>67</v>
      </c>
      <c r="C5" s="8" t="s">
        <v>68</v>
      </c>
      <c r="D5" s="8" t="s">
        <v>69</v>
      </c>
      <c r="E5" s="9" t="s">
        <v>71</v>
      </c>
      <c r="F5" s="10" t="s">
        <v>72</v>
      </c>
      <c r="G5" s="9" t="s">
        <v>47</v>
      </c>
      <c r="H5" s="11" t="s">
        <v>48</v>
      </c>
      <c r="I5" s="12" t="s">
        <v>15</v>
      </c>
      <c r="J5" s="8" t="s">
        <v>73</v>
      </c>
      <c r="K5" s="8" t="s">
        <v>70</v>
      </c>
      <c r="L5" s="11" t="s">
        <v>49</v>
      </c>
      <c r="M5" s="13" t="s">
        <v>50</v>
      </c>
    </row>
    <row r="6" spans="1:13" ht="17.100000000000001" customHeight="1" thickTop="1" x14ac:dyDescent="0.25">
      <c r="A6" s="316"/>
      <c r="B6" s="317"/>
      <c r="C6" s="317"/>
      <c r="D6" s="317"/>
      <c r="E6" s="317"/>
      <c r="F6" s="317"/>
      <c r="G6" s="317"/>
      <c r="H6" s="317"/>
      <c r="I6" s="317"/>
      <c r="J6" s="318"/>
      <c r="K6" s="319"/>
      <c r="L6" s="320"/>
      <c r="M6" s="321"/>
    </row>
    <row r="7" spans="1:13" ht="17.100000000000001" customHeight="1" x14ac:dyDescent="0.25">
      <c r="A7" s="322"/>
      <c r="B7" s="323"/>
      <c r="C7" s="323"/>
      <c r="D7" s="323"/>
      <c r="E7" s="323"/>
      <c r="F7" s="323"/>
      <c r="G7" s="323"/>
      <c r="H7" s="323"/>
      <c r="I7" s="323"/>
      <c r="J7" s="324"/>
      <c r="K7" s="325"/>
      <c r="L7" s="326"/>
      <c r="M7" s="327"/>
    </row>
    <row r="8" spans="1:13" ht="17.100000000000001" customHeight="1" x14ac:dyDescent="0.25">
      <c r="A8" s="322"/>
      <c r="B8" s="323"/>
      <c r="C8" s="323"/>
      <c r="D8" s="323"/>
      <c r="E8" s="323"/>
      <c r="F8" s="323"/>
      <c r="G8" s="323"/>
      <c r="H8" s="323"/>
      <c r="I8" s="323"/>
      <c r="J8" s="324"/>
      <c r="K8" s="325"/>
      <c r="L8" s="326"/>
      <c r="M8" s="327"/>
    </row>
    <row r="9" spans="1:13" ht="17.100000000000001" customHeight="1" x14ac:dyDescent="0.25">
      <c r="A9" s="322"/>
      <c r="B9" s="323"/>
      <c r="C9" s="323"/>
      <c r="D9" s="323"/>
      <c r="E9" s="323"/>
      <c r="F9" s="323"/>
      <c r="G9" s="323"/>
      <c r="H9" s="323"/>
      <c r="I9" s="323"/>
      <c r="J9" s="324"/>
      <c r="K9" s="325"/>
      <c r="L9" s="326"/>
      <c r="M9" s="327"/>
    </row>
    <row r="10" spans="1:13" ht="17.100000000000001" customHeight="1" x14ac:dyDescent="0.25">
      <c r="A10" s="322"/>
      <c r="B10" s="323"/>
      <c r="C10" s="323"/>
      <c r="D10" s="323"/>
      <c r="E10" s="323"/>
      <c r="F10" s="323"/>
      <c r="G10" s="328"/>
      <c r="H10" s="323"/>
      <c r="I10" s="323"/>
      <c r="J10" s="324"/>
      <c r="K10" s="325"/>
      <c r="L10" s="326"/>
      <c r="M10" s="327"/>
    </row>
    <row r="11" spans="1:13" ht="17.100000000000001" customHeight="1" x14ac:dyDescent="0.25">
      <c r="A11" s="322"/>
      <c r="B11" s="323"/>
      <c r="C11" s="323"/>
      <c r="D11" s="323"/>
      <c r="E11" s="323"/>
      <c r="F11" s="323"/>
      <c r="G11" s="323"/>
      <c r="H11" s="323"/>
      <c r="I11" s="323"/>
      <c r="J11" s="324"/>
      <c r="K11" s="325"/>
      <c r="L11" s="326"/>
      <c r="M11" s="327"/>
    </row>
    <row r="12" spans="1:13" ht="17.100000000000001" customHeight="1" x14ac:dyDescent="0.25">
      <c r="A12" s="322"/>
      <c r="B12" s="323"/>
      <c r="C12" s="329"/>
      <c r="D12" s="323"/>
      <c r="E12" s="323"/>
      <c r="F12" s="323"/>
      <c r="G12" s="323"/>
      <c r="H12" s="323"/>
      <c r="I12" s="323"/>
      <c r="J12" s="324"/>
      <c r="K12" s="325"/>
      <c r="L12" s="326"/>
      <c r="M12" s="327"/>
    </row>
    <row r="13" spans="1:13" ht="17.100000000000001" customHeight="1" x14ac:dyDescent="0.25">
      <c r="A13" s="322"/>
      <c r="B13" s="323"/>
      <c r="C13" s="323"/>
      <c r="D13" s="323"/>
      <c r="E13" s="323"/>
      <c r="F13" s="323"/>
      <c r="G13" s="323"/>
      <c r="H13" s="323"/>
      <c r="I13" s="323"/>
      <c r="J13" s="324"/>
      <c r="K13" s="325"/>
      <c r="L13" s="326"/>
      <c r="M13" s="327"/>
    </row>
    <row r="14" spans="1:13" ht="17.100000000000001" customHeight="1" x14ac:dyDescent="0.25">
      <c r="A14" s="322"/>
      <c r="B14" s="323"/>
      <c r="C14" s="323"/>
      <c r="D14" s="323"/>
      <c r="E14" s="323"/>
      <c r="F14" s="323"/>
      <c r="G14" s="323"/>
      <c r="H14" s="323"/>
      <c r="I14" s="323"/>
      <c r="J14" s="324"/>
      <c r="K14" s="325"/>
      <c r="L14" s="326"/>
      <c r="M14" s="327"/>
    </row>
    <row r="15" spans="1:13" ht="17.100000000000001" customHeight="1" x14ac:dyDescent="0.25">
      <c r="A15" s="322"/>
      <c r="B15" s="323"/>
      <c r="C15" s="323"/>
      <c r="D15" s="323"/>
      <c r="E15" s="323"/>
      <c r="F15" s="323"/>
      <c r="G15" s="323"/>
      <c r="H15" s="323"/>
      <c r="I15" s="323"/>
      <c r="J15" s="324"/>
      <c r="K15" s="325"/>
      <c r="L15" s="326"/>
      <c r="M15" s="327"/>
    </row>
    <row r="16" spans="1:13" ht="17.100000000000001" customHeight="1" x14ac:dyDescent="0.25">
      <c r="A16" s="322"/>
      <c r="B16" s="323"/>
      <c r="C16" s="323"/>
      <c r="D16" s="323"/>
      <c r="E16" s="323"/>
      <c r="F16" s="323"/>
      <c r="G16" s="323"/>
      <c r="H16" s="323"/>
      <c r="I16" s="323"/>
      <c r="J16" s="324"/>
      <c r="K16" s="325"/>
      <c r="L16" s="326"/>
      <c r="M16" s="327"/>
    </row>
    <row r="17" spans="1:13" ht="17.100000000000001" customHeight="1" x14ac:dyDescent="0.25">
      <c r="A17" s="322"/>
      <c r="B17" s="323"/>
      <c r="C17" s="323"/>
      <c r="D17" s="323"/>
      <c r="E17" s="323"/>
      <c r="F17" s="323"/>
      <c r="G17" s="323"/>
      <c r="H17" s="323"/>
      <c r="I17" s="323"/>
      <c r="J17" s="324"/>
      <c r="K17" s="325"/>
      <c r="L17" s="326"/>
      <c r="M17" s="327"/>
    </row>
    <row r="18" spans="1:13" ht="17.100000000000001" customHeight="1" x14ac:dyDescent="0.25">
      <c r="A18" s="322"/>
      <c r="B18" s="323"/>
      <c r="C18" s="323"/>
      <c r="D18" s="323"/>
      <c r="E18" s="323"/>
      <c r="F18" s="323"/>
      <c r="G18" s="323"/>
      <c r="H18" s="323"/>
      <c r="I18" s="323"/>
      <c r="J18" s="324"/>
      <c r="K18" s="325"/>
      <c r="L18" s="326"/>
      <c r="M18" s="327"/>
    </row>
    <row r="19" spans="1:13" ht="17.100000000000001" customHeight="1" x14ac:dyDescent="0.25">
      <c r="A19" s="322"/>
      <c r="B19" s="323"/>
      <c r="C19" s="323"/>
      <c r="D19" s="323"/>
      <c r="E19" s="323"/>
      <c r="F19" s="323"/>
      <c r="G19" s="323"/>
      <c r="H19" s="323"/>
      <c r="I19" s="323"/>
      <c r="J19" s="324"/>
      <c r="K19" s="325"/>
      <c r="L19" s="326"/>
      <c r="M19" s="327"/>
    </row>
    <row r="20" spans="1:13" ht="17.100000000000001" customHeight="1" x14ac:dyDescent="0.25">
      <c r="A20" s="322"/>
      <c r="B20" s="323"/>
      <c r="C20" s="323"/>
      <c r="D20" s="323"/>
      <c r="E20" s="323"/>
      <c r="F20" s="323"/>
      <c r="G20" s="323"/>
      <c r="H20" s="323"/>
      <c r="I20" s="323"/>
      <c r="J20" s="324"/>
      <c r="K20" s="325"/>
      <c r="L20" s="326"/>
      <c r="M20" s="327"/>
    </row>
    <row r="21" spans="1:13" ht="17.100000000000001" customHeight="1" x14ac:dyDescent="0.25">
      <c r="A21" s="322"/>
      <c r="B21" s="323"/>
      <c r="C21" s="323"/>
      <c r="D21" s="323"/>
      <c r="E21" s="323"/>
      <c r="F21" s="323"/>
      <c r="G21" s="323"/>
      <c r="H21" s="323"/>
      <c r="I21" s="323"/>
      <c r="J21" s="324"/>
      <c r="K21" s="325"/>
      <c r="L21" s="326"/>
      <c r="M21" s="327"/>
    </row>
    <row r="22" spans="1:13" ht="17.100000000000001" customHeight="1" x14ac:dyDescent="0.25">
      <c r="A22" s="322"/>
      <c r="B22" s="323"/>
      <c r="C22" s="323"/>
      <c r="D22" s="323"/>
      <c r="E22" s="323"/>
      <c r="F22" s="323"/>
      <c r="G22" s="323"/>
      <c r="H22" s="323"/>
      <c r="I22" s="323"/>
      <c r="J22" s="324"/>
      <c r="K22" s="325"/>
      <c r="L22" s="326"/>
      <c r="M22" s="327"/>
    </row>
    <row r="23" spans="1:13" ht="17.100000000000001" customHeight="1" x14ac:dyDescent="0.25">
      <c r="A23" s="322"/>
      <c r="B23" s="323"/>
      <c r="C23" s="330"/>
      <c r="D23" s="323"/>
      <c r="E23" s="323"/>
      <c r="F23" s="331"/>
      <c r="G23" s="323"/>
      <c r="H23" s="323"/>
      <c r="I23" s="323"/>
      <c r="J23" s="324"/>
      <c r="K23" s="325"/>
      <c r="L23" s="326"/>
      <c r="M23" s="327"/>
    </row>
    <row r="24" spans="1:13" ht="17.100000000000001" customHeight="1" x14ac:dyDescent="0.25">
      <c r="A24" s="322"/>
      <c r="B24" s="323"/>
      <c r="C24" s="330"/>
      <c r="D24" s="323"/>
      <c r="E24" s="323"/>
      <c r="F24" s="323"/>
      <c r="G24" s="323"/>
      <c r="H24" s="323"/>
      <c r="I24" s="323"/>
      <c r="J24" s="324"/>
      <c r="K24" s="325"/>
      <c r="L24" s="326"/>
      <c r="M24" s="327"/>
    </row>
    <row r="25" spans="1:13" ht="17.100000000000001" customHeight="1" x14ac:dyDescent="0.25">
      <c r="A25" s="322"/>
      <c r="B25" s="323"/>
      <c r="C25" s="323"/>
      <c r="D25" s="323"/>
      <c r="E25" s="323"/>
      <c r="F25" s="323"/>
      <c r="G25" s="323"/>
      <c r="H25" s="323"/>
      <c r="I25" s="323"/>
      <c r="J25" s="324"/>
      <c r="K25" s="325"/>
      <c r="L25" s="326"/>
      <c r="M25" s="327"/>
    </row>
    <row r="26" spans="1:13" ht="17.100000000000001" customHeight="1" x14ac:dyDescent="0.25">
      <c r="A26" s="322"/>
      <c r="B26" s="323"/>
      <c r="C26" s="323"/>
      <c r="D26" s="323"/>
      <c r="E26" s="323"/>
      <c r="F26" s="323"/>
      <c r="G26" s="323"/>
      <c r="H26" s="323"/>
      <c r="I26" s="323"/>
      <c r="J26" s="324"/>
      <c r="K26" s="325"/>
      <c r="L26" s="326"/>
      <c r="M26" s="327"/>
    </row>
    <row r="27" spans="1:13" ht="17.100000000000001" customHeight="1" x14ac:dyDescent="0.25">
      <c r="A27" s="322"/>
      <c r="B27" s="323"/>
      <c r="C27" s="323"/>
      <c r="D27" s="323"/>
      <c r="E27" s="323"/>
      <c r="F27" s="323"/>
      <c r="G27" s="323"/>
      <c r="H27" s="323"/>
      <c r="I27" s="323"/>
      <c r="J27" s="324"/>
      <c r="K27" s="325"/>
      <c r="L27" s="326"/>
      <c r="M27" s="327"/>
    </row>
    <row r="28" spans="1:13" ht="17.100000000000001" customHeight="1" x14ac:dyDescent="0.25">
      <c r="A28" s="322"/>
      <c r="B28" s="323"/>
      <c r="C28" s="323"/>
      <c r="D28" s="323"/>
      <c r="E28" s="323"/>
      <c r="F28" s="323"/>
      <c r="G28" s="323"/>
      <c r="H28" s="323"/>
      <c r="I28" s="323"/>
      <c r="J28" s="324"/>
      <c r="K28" s="325"/>
      <c r="L28" s="326"/>
      <c r="M28" s="327"/>
    </row>
    <row r="29" spans="1:13" ht="17.100000000000001" customHeight="1" x14ac:dyDescent="0.25">
      <c r="A29" s="322"/>
      <c r="B29" s="323"/>
      <c r="C29" s="330"/>
      <c r="D29" s="323"/>
      <c r="E29" s="323"/>
      <c r="F29" s="323"/>
      <c r="G29" s="323"/>
      <c r="H29" s="323"/>
      <c r="I29" s="323"/>
      <c r="J29" s="324"/>
      <c r="K29" s="325"/>
      <c r="L29" s="326"/>
      <c r="M29" s="327"/>
    </row>
    <row r="30" spans="1:13" ht="17.100000000000001" customHeight="1" x14ac:dyDescent="0.25">
      <c r="A30" s="322"/>
      <c r="B30" s="323"/>
      <c r="C30" s="323"/>
      <c r="D30" s="323"/>
      <c r="E30" s="323"/>
      <c r="F30" s="323"/>
      <c r="G30" s="323"/>
      <c r="H30" s="323"/>
      <c r="I30" s="323"/>
      <c r="J30" s="324"/>
      <c r="K30" s="325"/>
      <c r="L30" s="326"/>
      <c r="M30" s="327"/>
    </row>
    <row r="31" spans="1:13" ht="17.100000000000001" customHeight="1" x14ac:dyDescent="0.25">
      <c r="A31" s="322"/>
      <c r="B31" s="323"/>
      <c r="C31" s="323"/>
      <c r="D31" s="323"/>
      <c r="E31" s="323"/>
      <c r="F31" s="323"/>
      <c r="G31" s="323"/>
      <c r="H31" s="323"/>
      <c r="I31" s="323"/>
      <c r="J31" s="324"/>
      <c r="K31" s="325"/>
      <c r="L31" s="326"/>
      <c r="M31" s="327"/>
    </row>
    <row r="32" spans="1:13" ht="17.100000000000001" customHeight="1" x14ac:dyDescent="0.25">
      <c r="A32" s="322"/>
      <c r="B32" s="323"/>
      <c r="C32" s="323"/>
      <c r="D32" s="323"/>
      <c r="E32" s="323"/>
      <c r="F32" s="323"/>
      <c r="G32" s="323"/>
      <c r="H32" s="323"/>
      <c r="I32" s="323"/>
      <c r="J32" s="324"/>
      <c r="K32" s="325"/>
      <c r="L32" s="326"/>
      <c r="M32" s="327"/>
    </row>
    <row r="33" spans="1:13" ht="17.100000000000001" customHeight="1" x14ac:dyDescent="0.25">
      <c r="A33" s="322"/>
      <c r="B33" s="323"/>
      <c r="C33" s="323"/>
      <c r="D33" s="323"/>
      <c r="E33" s="323"/>
      <c r="F33" s="323"/>
      <c r="G33" s="323"/>
      <c r="H33" s="323"/>
      <c r="I33" s="323"/>
      <c r="J33" s="324"/>
      <c r="K33" s="325"/>
      <c r="L33" s="326"/>
      <c r="M33" s="327"/>
    </row>
    <row r="34" spans="1:13" ht="17.100000000000001" customHeight="1" x14ac:dyDescent="0.25">
      <c r="A34" s="322"/>
      <c r="B34" s="323"/>
      <c r="C34" s="323"/>
      <c r="D34" s="323"/>
      <c r="E34" s="323"/>
      <c r="F34" s="323"/>
      <c r="G34" s="323"/>
      <c r="H34" s="323"/>
      <c r="I34" s="323"/>
      <c r="J34" s="324"/>
      <c r="K34" s="325"/>
      <c r="L34" s="326"/>
      <c r="M34" s="327"/>
    </row>
    <row r="35" spans="1:13" ht="17.100000000000001" customHeight="1" x14ac:dyDescent="0.25">
      <c r="A35" s="322"/>
      <c r="B35" s="323"/>
      <c r="C35" s="323"/>
      <c r="D35" s="323"/>
      <c r="E35" s="323"/>
      <c r="F35" s="323"/>
      <c r="G35" s="323"/>
      <c r="H35" s="323"/>
      <c r="I35" s="332"/>
      <c r="J35" s="324"/>
      <c r="K35" s="325"/>
      <c r="L35" s="326"/>
      <c r="M35" s="327"/>
    </row>
    <row r="36" spans="1:13" ht="17.100000000000001" customHeight="1" x14ac:dyDescent="0.25">
      <c r="A36" s="322"/>
      <c r="B36" s="323"/>
      <c r="C36" s="323"/>
      <c r="D36" s="323"/>
      <c r="E36" s="323"/>
      <c r="F36" s="323"/>
      <c r="G36" s="323"/>
      <c r="H36" s="323"/>
      <c r="I36" s="323"/>
      <c r="J36" s="324"/>
      <c r="K36" s="325"/>
      <c r="L36" s="326"/>
      <c r="M36" s="327"/>
    </row>
    <row r="37" spans="1:13" ht="17.100000000000001" customHeight="1" x14ac:dyDescent="0.25">
      <c r="A37" s="322"/>
      <c r="B37" s="323"/>
      <c r="C37" s="323"/>
      <c r="D37" s="323"/>
      <c r="E37" s="323"/>
      <c r="F37" s="323"/>
      <c r="G37" s="323"/>
      <c r="H37" s="323"/>
      <c r="I37" s="332"/>
      <c r="J37" s="324"/>
      <c r="K37" s="325"/>
      <c r="L37" s="326"/>
      <c r="M37" s="327"/>
    </row>
    <row r="38" spans="1:13" ht="17.100000000000001" customHeight="1" x14ac:dyDescent="0.25">
      <c r="A38" s="322"/>
      <c r="B38" s="323"/>
      <c r="C38" s="323"/>
      <c r="D38" s="323"/>
      <c r="E38" s="323"/>
      <c r="F38" s="323"/>
      <c r="G38" s="323"/>
      <c r="H38" s="323"/>
      <c r="I38" s="323"/>
      <c r="J38" s="324"/>
      <c r="K38" s="325"/>
      <c r="L38" s="326"/>
      <c r="M38" s="327"/>
    </row>
    <row r="39" spans="1:13" ht="17.100000000000001" customHeight="1" x14ac:dyDescent="0.25">
      <c r="A39" s="322"/>
      <c r="B39" s="323"/>
      <c r="C39" s="323"/>
      <c r="D39" s="323"/>
      <c r="E39" s="323"/>
      <c r="F39" s="323"/>
      <c r="G39" s="323"/>
      <c r="H39" s="323"/>
      <c r="I39" s="323"/>
      <c r="J39" s="324"/>
      <c r="K39" s="325"/>
      <c r="L39" s="326"/>
      <c r="M39" s="327"/>
    </row>
    <row r="40" spans="1:13" ht="17.100000000000001" customHeight="1" x14ac:dyDescent="0.25">
      <c r="A40" s="322"/>
      <c r="B40" s="323"/>
      <c r="C40" s="323"/>
      <c r="D40" s="323"/>
      <c r="E40" s="323"/>
      <c r="F40" s="323"/>
      <c r="G40" s="323"/>
      <c r="H40" s="323"/>
      <c r="I40" s="323"/>
      <c r="J40" s="324"/>
      <c r="K40" s="325"/>
      <c r="L40" s="326"/>
      <c r="M40" s="327"/>
    </row>
    <row r="41" spans="1:13" ht="15" customHeight="1" x14ac:dyDescent="0.25">
      <c r="A41" s="322"/>
      <c r="B41" s="323"/>
      <c r="C41" s="323"/>
      <c r="D41" s="323"/>
      <c r="E41" s="323"/>
      <c r="F41" s="323"/>
      <c r="G41" s="323"/>
      <c r="H41" s="323"/>
      <c r="I41" s="323"/>
      <c r="J41" s="324"/>
      <c r="K41" s="325"/>
      <c r="L41" s="326"/>
      <c r="M41" s="327"/>
    </row>
    <row r="42" spans="1:13" ht="15" customHeight="1" thickBot="1" x14ac:dyDescent="0.3">
      <c r="A42" s="333"/>
      <c r="B42" s="334"/>
      <c r="C42" s="334"/>
      <c r="D42" s="334"/>
      <c r="E42" s="334"/>
      <c r="F42" s="334"/>
      <c r="G42" s="334"/>
      <c r="H42" s="334"/>
      <c r="I42" s="334"/>
      <c r="J42" s="335"/>
      <c r="K42" s="336"/>
      <c r="L42" s="337"/>
      <c r="M42" s="338"/>
    </row>
    <row r="43" spans="1:13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3" ht="1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3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3" ht="1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3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3" ht="13.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</row>
    <row r="71" spans="1:11" x14ac:dyDescent="0.25">
      <c r="A71" s="1"/>
      <c r="B71" s="1"/>
    </row>
    <row r="72" spans="1:11" x14ac:dyDescent="0.25">
      <c r="A72" s="1"/>
      <c r="B72" s="1"/>
    </row>
    <row r="73" spans="1:11" x14ac:dyDescent="0.25">
      <c r="A73" s="1"/>
      <c r="B73" s="1"/>
    </row>
    <row r="74" spans="1:11" x14ac:dyDescent="0.25">
      <c r="A74" s="1"/>
      <c r="B74" s="1"/>
    </row>
    <row r="75" spans="1:11" x14ac:dyDescent="0.25">
      <c r="A75" s="1"/>
      <c r="B75" s="1"/>
    </row>
    <row r="76" spans="1:11" x14ac:dyDescent="0.25">
      <c r="A76" s="1"/>
      <c r="B76" s="1"/>
    </row>
    <row r="77" spans="1:11" x14ac:dyDescent="0.25">
      <c r="A77" s="1"/>
      <c r="B77" s="1"/>
    </row>
    <row r="78" spans="1:11" x14ac:dyDescent="0.25">
      <c r="A78" s="1"/>
      <c r="B78" s="1"/>
    </row>
    <row r="79" spans="1:11" x14ac:dyDescent="0.25">
      <c r="A79" s="1"/>
      <c r="B79" s="1"/>
    </row>
    <row r="80" spans="1:11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</sheetData>
  <mergeCells count="10">
    <mergeCell ref="A1:M1"/>
    <mergeCell ref="C4:H4"/>
    <mergeCell ref="A2:D2"/>
    <mergeCell ref="J2:L2"/>
    <mergeCell ref="J3:L3"/>
    <mergeCell ref="H2:I2"/>
    <mergeCell ref="H3:I3"/>
    <mergeCell ref="E2:G2"/>
    <mergeCell ref="E3:G3"/>
    <mergeCell ref="A3:D3"/>
  </mergeCells>
  <phoneticPr fontId="0" type="noConversion"/>
  <printOptions horizontalCentered="1" verticalCentered="1"/>
  <pageMargins left="0.35" right="0.35" top="0.7" bottom="0.55000000000000004" header="0.25" footer="0.25"/>
  <pageSetup scale="97" orientation="portrait" r:id="rId1"/>
  <headerFooter alignWithMargins="0">
    <oddHeader>&amp;LDivision of Comparative Medicine
University of South Florida&amp;R Intraoperative Monitoring sheet
Page _____ of _____</oddHeader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M44"/>
  <sheetViews>
    <sheetView view="pageBreakPreview" zoomScale="120" zoomScaleNormal="100" zoomScaleSheetLayoutView="120" workbookViewId="0">
      <selection activeCell="D3" sqref="D3:E3"/>
    </sheetView>
  </sheetViews>
  <sheetFormatPr defaultColWidth="8.77734375" defaultRowHeight="13.2" x14ac:dyDescent="0.25"/>
  <cols>
    <col min="1" max="1" width="6.77734375" style="22" customWidth="1"/>
    <col min="2" max="10" width="6.21875" style="22" customWidth="1"/>
    <col min="11" max="12" width="11.77734375" style="22" customWidth="1"/>
    <col min="13" max="13" width="6.77734375" style="22" customWidth="1"/>
    <col min="14" max="16384" width="8.77734375" style="22"/>
  </cols>
  <sheetData>
    <row r="1" spans="1:13" ht="17.100000000000001" customHeight="1" thickTop="1" thickBot="1" x14ac:dyDescent="0.3">
      <c r="A1" s="260" t="s">
        <v>54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2"/>
    </row>
    <row r="2" spans="1:13" s="4" customFormat="1" ht="14.4" thickTop="1" x14ac:dyDescent="0.25">
      <c r="A2" s="263" t="s">
        <v>43</v>
      </c>
      <c r="B2" s="264"/>
      <c r="C2" s="264"/>
      <c r="D2" s="265" t="s">
        <v>44</v>
      </c>
      <c r="E2" s="266"/>
      <c r="F2" s="264" t="s">
        <v>66</v>
      </c>
      <c r="G2" s="264"/>
      <c r="H2" s="264" t="s">
        <v>45</v>
      </c>
      <c r="I2" s="264"/>
      <c r="J2" s="264" t="s">
        <v>32</v>
      </c>
      <c r="K2" s="264"/>
      <c r="L2" s="270" t="s">
        <v>46</v>
      </c>
      <c r="M2" s="271"/>
    </row>
    <row r="3" spans="1:13" ht="19.5" customHeight="1" thickBot="1" x14ac:dyDescent="0.35">
      <c r="A3" s="256"/>
      <c r="B3" s="257"/>
      <c r="C3" s="257"/>
      <c r="D3" s="258"/>
      <c r="E3" s="259"/>
      <c r="F3" s="267"/>
      <c r="G3" s="267"/>
      <c r="H3" s="268"/>
      <c r="I3" s="268"/>
      <c r="J3" s="269"/>
      <c r="K3" s="269"/>
      <c r="L3" s="272"/>
      <c r="M3" s="273"/>
    </row>
    <row r="4" spans="1:13" ht="6" customHeight="1" thickTop="1" thickBot="1" x14ac:dyDescent="0.3">
      <c r="I4" s="56"/>
      <c r="J4" s="56"/>
      <c r="K4" s="56"/>
      <c r="L4" s="56"/>
    </row>
    <row r="5" spans="1:13" s="63" customFormat="1" ht="77.55" customHeight="1" thickTop="1" thickBot="1" x14ac:dyDescent="0.3">
      <c r="A5" s="57" t="s">
        <v>12</v>
      </c>
      <c r="B5" s="58" t="s">
        <v>114</v>
      </c>
      <c r="C5" s="59" t="s">
        <v>115</v>
      </c>
      <c r="D5" s="60" t="s">
        <v>116</v>
      </c>
      <c r="E5" s="59" t="s">
        <v>47</v>
      </c>
      <c r="F5" s="59" t="s">
        <v>14</v>
      </c>
      <c r="G5" s="59" t="s">
        <v>117</v>
      </c>
      <c r="H5" s="61" t="s">
        <v>48</v>
      </c>
      <c r="I5" s="250" t="s">
        <v>50</v>
      </c>
      <c r="J5" s="251"/>
      <c r="K5" s="251"/>
      <c r="L5" s="252"/>
      <c r="M5" s="62" t="s">
        <v>49</v>
      </c>
    </row>
    <row r="6" spans="1:13" ht="17.55" customHeight="1" thickTop="1" x14ac:dyDescent="0.25">
      <c r="A6" s="64"/>
      <c r="B6" s="65"/>
      <c r="C6" s="65"/>
      <c r="D6" s="65"/>
      <c r="E6" s="65"/>
      <c r="F6" s="65"/>
      <c r="G6" s="65"/>
      <c r="H6" s="65"/>
      <c r="I6" s="253"/>
      <c r="J6" s="254"/>
      <c r="K6" s="254"/>
      <c r="L6" s="255"/>
      <c r="M6" s="66"/>
    </row>
    <row r="7" spans="1:13" ht="17.55" customHeight="1" x14ac:dyDescent="0.25">
      <c r="A7" s="67"/>
      <c r="B7" s="68"/>
      <c r="C7" s="68"/>
      <c r="D7" s="68"/>
      <c r="E7" s="68"/>
      <c r="F7" s="68"/>
      <c r="G7" s="68"/>
      <c r="H7" s="68"/>
      <c r="I7" s="244"/>
      <c r="J7" s="245"/>
      <c r="K7" s="245"/>
      <c r="L7" s="246"/>
      <c r="M7" s="69"/>
    </row>
    <row r="8" spans="1:13" ht="17.55" customHeight="1" x14ac:dyDescent="0.25">
      <c r="A8" s="67"/>
      <c r="B8" s="68"/>
      <c r="C8" s="68"/>
      <c r="D8" s="68"/>
      <c r="E8" s="68"/>
      <c r="F8" s="68"/>
      <c r="G8" s="68"/>
      <c r="H8" s="68"/>
      <c r="I8" s="244"/>
      <c r="J8" s="245"/>
      <c r="K8" s="245"/>
      <c r="L8" s="246"/>
      <c r="M8" s="69"/>
    </row>
    <row r="9" spans="1:13" ht="17.55" customHeight="1" x14ac:dyDescent="0.25">
      <c r="A9" s="67"/>
      <c r="B9" s="68"/>
      <c r="C9" s="68"/>
      <c r="D9" s="68"/>
      <c r="E9" s="68"/>
      <c r="F9" s="68"/>
      <c r="G9" s="68"/>
      <c r="H9" s="68"/>
      <c r="I9" s="244"/>
      <c r="J9" s="245"/>
      <c r="K9" s="245"/>
      <c r="L9" s="246"/>
      <c r="M9" s="69"/>
    </row>
    <row r="10" spans="1:13" ht="17.55" customHeight="1" x14ac:dyDescent="0.25">
      <c r="A10" s="67"/>
      <c r="B10" s="68"/>
      <c r="C10" s="68"/>
      <c r="D10" s="68"/>
      <c r="E10" s="68"/>
      <c r="F10" s="68"/>
      <c r="G10" s="68"/>
      <c r="H10" s="68"/>
      <c r="I10" s="244"/>
      <c r="J10" s="245"/>
      <c r="K10" s="245"/>
      <c r="L10" s="246"/>
      <c r="M10" s="69"/>
    </row>
    <row r="11" spans="1:13" ht="17.55" customHeight="1" x14ac:dyDescent="0.25">
      <c r="A11" s="67"/>
      <c r="B11" s="68"/>
      <c r="C11" s="68"/>
      <c r="D11" s="68"/>
      <c r="E11" s="68"/>
      <c r="F11" s="68"/>
      <c r="G11" s="68"/>
      <c r="H11" s="68"/>
      <c r="I11" s="244"/>
      <c r="J11" s="245"/>
      <c r="K11" s="245"/>
      <c r="L11" s="246"/>
      <c r="M11" s="69"/>
    </row>
    <row r="12" spans="1:13" ht="17.55" customHeight="1" x14ac:dyDescent="0.25">
      <c r="A12" s="67"/>
      <c r="B12" s="68"/>
      <c r="C12" s="68"/>
      <c r="D12" s="68"/>
      <c r="E12" s="68"/>
      <c r="F12" s="68"/>
      <c r="G12" s="68"/>
      <c r="H12" s="68"/>
      <c r="I12" s="247"/>
      <c r="J12" s="248"/>
      <c r="K12" s="248"/>
      <c r="L12" s="249"/>
      <c r="M12" s="69"/>
    </row>
    <row r="13" spans="1:13" ht="17.55" customHeight="1" x14ac:dyDescent="0.25">
      <c r="A13" s="67"/>
      <c r="B13" s="68"/>
      <c r="C13" s="68"/>
      <c r="D13" s="68"/>
      <c r="E13" s="68"/>
      <c r="F13" s="68"/>
      <c r="G13" s="68"/>
      <c r="H13" s="68"/>
      <c r="I13" s="244"/>
      <c r="J13" s="245"/>
      <c r="K13" s="245"/>
      <c r="L13" s="246"/>
      <c r="M13" s="69"/>
    </row>
    <row r="14" spans="1:13" ht="17.55" customHeight="1" x14ac:dyDescent="0.25">
      <c r="A14" s="67"/>
      <c r="B14" s="68"/>
      <c r="C14" s="68"/>
      <c r="D14" s="68"/>
      <c r="E14" s="68"/>
      <c r="F14" s="68"/>
      <c r="G14" s="68"/>
      <c r="H14" s="68"/>
      <c r="I14" s="244"/>
      <c r="J14" s="245"/>
      <c r="K14" s="245"/>
      <c r="L14" s="246"/>
      <c r="M14" s="69"/>
    </row>
    <row r="15" spans="1:13" ht="17.55" customHeight="1" x14ac:dyDescent="0.25">
      <c r="A15" s="67"/>
      <c r="B15" s="68"/>
      <c r="C15" s="68"/>
      <c r="D15" s="68"/>
      <c r="E15" s="68"/>
      <c r="F15" s="68"/>
      <c r="G15" s="68"/>
      <c r="H15" s="68"/>
      <c r="I15" s="244"/>
      <c r="J15" s="245"/>
      <c r="K15" s="245"/>
      <c r="L15" s="246"/>
      <c r="M15" s="69"/>
    </row>
    <row r="16" spans="1:13" ht="17.55" customHeight="1" x14ac:dyDescent="0.25">
      <c r="A16" s="67"/>
      <c r="B16" s="68"/>
      <c r="C16" s="68"/>
      <c r="D16" s="68"/>
      <c r="E16" s="68"/>
      <c r="F16" s="68"/>
      <c r="G16" s="68"/>
      <c r="H16" s="68"/>
      <c r="I16" s="244"/>
      <c r="J16" s="245"/>
      <c r="K16" s="245"/>
      <c r="L16" s="246"/>
      <c r="M16" s="69"/>
    </row>
    <row r="17" spans="1:13" ht="17.55" customHeight="1" x14ac:dyDescent="0.25">
      <c r="A17" s="67"/>
      <c r="B17" s="68"/>
      <c r="C17" s="68"/>
      <c r="D17" s="68"/>
      <c r="E17" s="68"/>
      <c r="F17" s="68"/>
      <c r="G17" s="68"/>
      <c r="H17" s="68"/>
      <c r="I17" s="244"/>
      <c r="J17" s="245"/>
      <c r="K17" s="245"/>
      <c r="L17" s="246"/>
      <c r="M17" s="69"/>
    </row>
    <row r="18" spans="1:13" ht="17.55" customHeight="1" x14ac:dyDescent="0.25">
      <c r="A18" s="67"/>
      <c r="B18" s="68"/>
      <c r="C18" s="68"/>
      <c r="D18" s="68"/>
      <c r="E18" s="68"/>
      <c r="F18" s="68"/>
      <c r="G18" s="68"/>
      <c r="H18" s="68"/>
      <c r="I18" s="244"/>
      <c r="J18" s="245"/>
      <c r="K18" s="245"/>
      <c r="L18" s="246"/>
      <c r="M18" s="69"/>
    </row>
    <row r="19" spans="1:13" ht="17.55" customHeight="1" x14ac:dyDescent="0.25">
      <c r="A19" s="67"/>
      <c r="B19" s="68"/>
      <c r="C19" s="68"/>
      <c r="D19" s="68"/>
      <c r="E19" s="68"/>
      <c r="F19" s="68"/>
      <c r="G19" s="68"/>
      <c r="H19" s="68"/>
      <c r="I19" s="244"/>
      <c r="J19" s="245"/>
      <c r="K19" s="245"/>
      <c r="L19" s="246"/>
      <c r="M19" s="69"/>
    </row>
    <row r="20" spans="1:13" ht="17.55" customHeight="1" x14ac:dyDescent="0.25">
      <c r="A20" s="67"/>
      <c r="B20" s="68"/>
      <c r="C20" s="68"/>
      <c r="D20" s="68"/>
      <c r="E20" s="68"/>
      <c r="F20" s="68"/>
      <c r="G20" s="68"/>
      <c r="H20" s="68"/>
      <c r="I20" s="244"/>
      <c r="J20" s="245"/>
      <c r="K20" s="245"/>
      <c r="L20" s="246"/>
      <c r="M20" s="69"/>
    </row>
    <row r="21" spans="1:13" ht="17.55" customHeight="1" x14ac:dyDescent="0.25">
      <c r="A21" s="67"/>
      <c r="B21" s="68"/>
      <c r="C21" s="68"/>
      <c r="D21" s="68"/>
      <c r="E21" s="68"/>
      <c r="F21" s="68"/>
      <c r="G21" s="68"/>
      <c r="H21" s="68"/>
      <c r="I21" s="244"/>
      <c r="J21" s="245"/>
      <c r="K21" s="245"/>
      <c r="L21" s="246"/>
      <c r="M21" s="69"/>
    </row>
    <row r="22" spans="1:13" ht="17.55" customHeight="1" x14ac:dyDescent="0.25">
      <c r="A22" s="67"/>
      <c r="B22" s="68"/>
      <c r="C22" s="68"/>
      <c r="D22" s="68"/>
      <c r="E22" s="68"/>
      <c r="F22" s="68"/>
      <c r="G22" s="68"/>
      <c r="H22" s="68"/>
      <c r="I22" s="244"/>
      <c r="J22" s="245"/>
      <c r="K22" s="245"/>
      <c r="L22" s="246"/>
      <c r="M22" s="69"/>
    </row>
    <row r="23" spans="1:13" ht="17.55" customHeight="1" x14ac:dyDescent="0.25">
      <c r="A23" s="67"/>
      <c r="B23" s="68"/>
      <c r="C23" s="68"/>
      <c r="D23" s="68"/>
      <c r="E23" s="68"/>
      <c r="F23" s="68"/>
      <c r="G23" s="68"/>
      <c r="H23" s="68"/>
      <c r="I23" s="244"/>
      <c r="J23" s="245"/>
      <c r="K23" s="245"/>
      <c r="L23" s="246"/>
      <c r="M23" s="69"/>
    </row>
    <row r="24" spans="1:13" ht="17.55" customHeight="1" x14ac:dyDescent="0.25">
      <c r="A24" s="67"/>
      <c r="B24" s="68"/>
      <c r="C24" s="68"/>
      <c r="D24" s="68"/>
      <c r="E24" s="68"/>
      <c r="F24" s="68"/>
      <c r="G24" s="68"/>
      <c r="H24" s="68"/>
      <c r="I24" s="244"/>
      <c r="J24" s="245"/>
      <c r="K24" s="245"/>
      <c r="L24" s="246"/>
      <c r="M24" s="69"/>
    </row>
    <row r="25" spans="1:13" ht="17.55" customHeight="1" x14ac:dyDescent="0.25">
      <c r="A25" s="67"/>
      <c r="B25" s="68"/>
      <c r="C25" s="68"/>
      <c r="D25" s="68"/>
      <c r="E25" s="68"/>
      <c r="F25" s="68"/>
      <c r="G25" s="68"/>
      <c r="H25" s="68"/>
      <c r="I25" s="244"/>
      <c r="J25" s="245"/>
      <c r="K25" s="245"/>
      <c r="L25" s="246"/>
      <c r="M25" s="69"/>
    </row>
    <row r="26" spans="1:13" ht="17.55" customHeight="1" x14ac:dyDescent="0.25">
      <c r="A26" s="67"/>
      <c r="B26" s="68"/>
      <c r="C26" s="68"/>
      <c r="D26" s="68"/>
      <c r="E26" s="70"/>
      <c r="F26" s="68"/>
      <c r="G26" s="68"/>
      <c r="H26" s="68"/>
      <c r="I26" s="244"/>
      <c r="J26" s="245"/>
      <c r="K26" s="245"/>
      <c r="L26" s="246"/>
      <c r="M26" s="69"/>
    </row>
    <row r="27" spans="1:13" ht="17.55" customHeight="1" x14ac:dyDescent="0.25">
      <c r="A27" s="67"/>
      <c r="B27" s="68"/>
      <c r="C27" s="68"/>
      <c r="D27" s="68"/>
      <c r="E27" s="68"/>
      <c r="F27" s="68"/>
      <c r="G27" s="68"/>
      <c r="H27" s="68"/>
      <c r="I27" s="244"/>
      <c r="J27" s="245"/>
      <c r="K27" s="245"/>
      <c r="L27" s="246"/>
      <c r="M27" s="69"/>
    </row>
    <row r="28" spans="1:13" ht="17.55" customHeight="1" x14ac:dyDescent="0.25">
      <c r="A28" s="67"/>
      <c r="B28" s="68"/>
      <c r="C28" s="68"/>
      <c r="D28" s="68"/>
      <c r="E28" s="68"/>
      <c r="F28" s="68"/>
      <c r="G28" s="68"/>
      <c r="H28" s="68"/>
      <c r="I28" s="244"/>
      <c r="J28" s="245"/>
      <c r="K28" s="245"/>
      <c r="L28" s="246"/>
      <c r="M28" s="69"/>
    </row>
    <row r="29" spans="1:13" ht="17.55" customHeight="1" x14ac:dyDescent="0.25">
      <c r="A29" s="67"/>
      <c r="B29" s="68"/>
      <c r="C29" s="68"/>
      <c r="D29" s="68"/>
      <c r="E29" s="68"/>
      <c r="F29" s="68"/>
      <c r="G29" s="68"/>
      <c r="H29" s="68"/>
      <c r="I29" s="244"/>
      <c r="J29" s="245"/>
      <c r="K29" s="245"/>
      <c r="L29" s="246"/>
      <c r="M29" s="69"/>
    </row>
    <row r="30" spans="1:13" ht="17.55" customHeight="1" x14ac:dyDescent="0.25">
      <c r="A30" s="67"/>
      <c r="B30" s="68"/>
      <c r="C30" s="68"/>
      <c r="D30" s="68"/>
      <c r="E30" s="68"/>
      <c r="F30" s="68"/>
      <c r="G30" s="68"/>
      <c r="H30" s="68"/>
      <c r="I30" s="244"/>
      <c r="J30" s="245"/>
      <c r="K30" s="245"/>
      <c r="L30" s="246"/>
      <c r="M30" s="69"/>
    </row>
    <row r="31" spans="1:13" ht="17.55" customHeight="1" x14ac:dyDescent="0.25">
      <c r="A31" s="67"/>
      <c r="B31" s="68"/>
      <c r="C31" s="68"/>
      <c r="D31" s="68"/>
      <c r="E31" s="68"/>
      <c r="F31" s="68"/>
      <c r="G31" s="68"/>
      <c r="H31" s="68"/>
      <c r="I31" s="244"/>
      <c r="J31" s="245"/>
      <c r="K31" s="245"/>
      <c r="L31" s="246"/>
      <c r="M31" s="69"/>
    </row>
    <row r="32" spans="1:13" ht="17.55" customHeight="1" x14ac:dyDescent="0.25">
      <c r="A32" s="67"/>
      <c r="B32" s="68"/>
      <c r="C32" s="68"/>
      <c r="D32" s="68"/>
      <c r="E32" s="68"/>
      <c r="F32" s="68"/>
      <c r="G32" s="68"/>
      <c r="H32" s="68"/>
      <c r="I32" s="244"/>
      <c r="J32" s="245"/>
      <c r="K32" s="245"/>
      <c r="L32" s="246"/>
      <c r="M32" s="69"/>
    </row>
    <row r="33" spans="1:13" ht="17.55" customHeight="1" x14ac:dyDescent="0.25">
      <c r="A33" s="67"/>
      <c r="B33" s="68"/>
      <c r="C33" s="68"/>
      <c r="D33" s="68"/>
      <c r="E33" s="68"/>
      <c r="F33" s="68"/>
      <c r="G33" s="68"/>
      <c r="H33" s="68"/>
      <c r="I33" s="244"/>
      <c r="J33" s="245"/>
      <c r="K33" s="245"/>
      <c r="L33" s="246"/>
      <c r="M33" s="69"/>
    </row>
    <row r="34" spans="1:13" ht="17.55" customHeight="1" x14ac:dyDescent="0.25">
      <c r="A34" s="67"/>
      <c r="B34" s="68"/>
      <c r="C34" s="68"/>
      <c r="D34" s="68"/>
      <c r="E34" s="68"/>
      <c r="F34" s="68"/>
      <c r="G34" s="68"/>
      <c r="H34" s="68"/>
      <c r="I34" s="244"/>
      <c r="J34" s="245"/>
      <c r="K34" s="245"/>
      <c r="L34" s="246"/>
      <c r="M34" s="69"/>
    </row>
    <row r="35" spans="1:13" ht="17.55" customHeight="1" x14ac:dyDescent="0.25">
      <c r="A35" s="67"/>
      <c r="B35" s="68"/>
      <c r="C35" s="68"/>
      <c r="D35" s="68"/>
      <c r="E35" s="68"/>
      <c r="F35" s="68"/>
      <c r="G35" s="68"/>
      <c r="H35" s="68"/>
      <c r="I35" s="244"/>
      <c r="J35" s="245"/>
      <c r="K35" s="245"/>
      <c r="L35" s="246"/>
      <c r="M35" s="69"/>
    </row>
    <row r="36" spans="1:13" ht="17.55" customHeight="1" x14ac:dyDescent="0.25">
      <c r="A36" s="67"/>
      <c r="B36" s="68"/>
      <c r="C36" s="68"/>
      <c r="D36" s="68"/>
      <c r="E36" s="68"/>
      <c r="F36" s="68"/>
      <c r="G36" s="68"/>
      <c r="H36" s="68"/>
      <c r="I36" s="244"/>
      <c r="J36" s="245"/>
      <c r="K36" s="245"/>
      <c r="L36" s="246"/>
      <c r="M36" s="69"/>
    </row>
    <row r="37" spans="1:13" ht="5.0999999999999996" customHeight="1" thickBot="1" x14ac:dyDescent="0.3">
      <c r="A37" s="71"/>
      <c r="B37" s="71"/>
      <c r="C37" s="71"/>
      <c r="D37" s="71"/>
      <c r="E37" s="71"/>
      <c r="F37" s="71"/>
      <c r="G37" s="71"/>
      <c r="H37" s="71"/>
      <c r="I37" s="71"/>
      <c r="J37" s="72"/>
      <c r="K37" s="73"/>
      <c r="L37" s="73"/>
      <c r="M37" s="74"/>
    </row>
    <row r="38" spans="1:13" ht="18.600000000000001" customHeight="1" thickTop="1" x14ac:dyDescent="0.25">
      <c r="A38" s="235" t="s">
        <v>57</v>
      </c>
      <c r="B38" s="236"/>
      <c r="C38" s="236"/>
      <c r="D38" s="236"/>
      <c r="E38" s="236"/>
      <c r="F38" s="236"/>
      <c r="G38" s="237"/>
    </row>
    <row r="39" spans="1:13" ht="18.600000000000001" customHeight="1" x14ac:dyDescent="0.25">
      <c r="A39" s="238" t="s">
        <v>58</v>
      </c>
      <c r="B39" s="239"/>
      <c r="C39" s="239"/>
      <c r="D39" s="239"/>
      <c r="E39" s="239"/>
      <c r="F39" s="239"/>
      <c r="G39" s="240"/>
    </row>
    <row r="40" spans="1:13" ht="18.600000000000001" customHeight="1" thickBot="1" x14ac:dyDescent="0.3">
      <c r="A40" s="241" t="s">
        <v>59</v>
      </c>
      <c r="B40" s="242"/>
      <c r="C40" s="242"/>
      <c r="D40" s="242"/>
      <c r="E40" s="242"/>
      <c r="F40" s="242"/>
      <c r="G40" s="243"/>
      <c r="M40" s="3"/>
    </row>
    <row r="41" spans="1:13" ht="18.600000000000001" customHeight="1" thickTop="1" x14ac:dyDescent="0.25">
      <c r="E41" s="71"/>
      <c r="F41" s="71"/>
      <c r="G41" s="71"/>
      <c r="H41" s="71"/>
      <c r="I41" s="71"/>
      <c r="J41" s="72"/>
      <c r="K41" s="73"/>
      <c r="L41" s="73"/>
      <c r="M41" s="74"/>
    </row>
    <row r="42" spans="1:13" ht="18.600000000000001" customHeight="1" x14ac:dyDescent="0.25">
      <c r="E42" s="71"/>
      <c r="F42" s="71"/>
      <c r="G42" s="71"/>
      <c r="H42" s="71"/>
      <c r="I42" s="71"/>
      <c r="J42" s="72"/>
      <c r="K42" s="73"/>
      <c r="L42" s="73"/>
      <c r="M42" s="74"/>
    </row>
    <row r="43" spans="1:13" ht="18.600000000000001" customHeight="1" x14ac:dyDescent="0.25">
      <c r="E43" s="71"/>
      <c r="F43" s="71"/>
      <c r="G43" s="71"/>
      <c r="H43" s="71"/>
      <c r="I43" s="71"/>
      <c r="J43" s="72"/>
      <c r="K43" s="73"/>
      <c r="M43" s="74"/>
    </row>
    <row r="44" spans="1:13" ht="18.600000000000001" customHeight="1" x14ac:dyDescent="0.25">
      <c r="E44" s="71"/>
      <c r="F44" s="71"/>
      <c r="G44" s="71"/>
      <c r="H44" s="71"/>
      <c r="I44" s="71"/>
      <c r="J44" s="72"/>
      <c r="K44" s="73"/>
      <c r="L44" s="73"/>
      <c r="M44" s="74"/>
    </row>
  </sheetData>
  <mergeCells count="48">
    <mergeCell ref="I19:L19"/>
    <mergeCell ref="I20:L20"/>
    <mergeCell ref="I21:L21"/>
    <mergeCell ref="I29:L29"/>
    <mergeCell ref="I36:L36"/>
    <mergeCell ref="I31:L31"/>
    <mergeCell ref="I32:L32"/>
    <mergeCell ref="I33:L33"/>
    <mergeCell ref="I34:L34"/>
    <mergeCell ref="I22:L22"/>
    <mergeCell ref="A3:C3"/>
    <mergeCell ref="D3:E3"/>
    <mergeCell ref="A1:M1"/>
    <mergeCell ref="A2:C2"/>
    <mergeCell ref="D2:E2"/>
    <mergeCell ref="F2:G2"/>
    <mergeCell ref="F3:G3"/>
    <mergeCell ref="H2:I2"/>
    <mergeCell ref="H3:I3"/>
    <mergeCell ref="J2:K2"/>
    <mergeCell ref="J3:K3"/>
    <mergeCell ref="L2:M2"/>
    <mergeCell ref="L3:M3"/>
    <mergeCell ref="I9:L9"/>
    <mergeCell ref="I18:L18"/>
    <mergeCell ref="I5:L5"/>
    <mergeCell ref="I6:L6"/>
    <mergeCell ref="I7:L7"/>
    <mergeCell ref="I8:L8"/>
    <mergeCell ref="I10:L10"/>
    <mergeCell ref="I11:L11"/>
    <mergeCell ref="I16:L16"/>
    <mergeCell ref="I17:L17"/>
    <mergeCell ref="I12:L12"/>
    <mergeCell ref="I13:L13"/>
    <mergeCell ref="I14:L14"/>
    <mergeCell ref="I15:L15"/>
    <mergeCell ref="A38:G38"/>
    <mergeCell ref="A39:G39"/>
    <mergeCell ref="A40:G40"/>
    <mergeCell ref="I23:L23"/>
    <mergeCell ref="I24:L24"/>
    <mergeCell ref="I25:L25"/>
    <mergeCell ref="I26:L26"/>
    <mergeCell ref="I27:L27"/>
    <mergeCell ref="I28:L28"/>
    <mergeCell ref="I35:L35"/>
    <mergeCell ref="I30:L30"/>
  </mergeCells>
  <phoneticPr fontId="1" type="noConversion"/>
  <printOptions horizontalCentered="1" verticalCentered="1"/>
  <pageMargins left="0.35" right="0.35" top="0.7" bottom="0.55000000000000004" header="0.25" footer="0.25"/>
  <pageSetup orientation="portrait" r:id="rId1"/>
  <headerFooter alignWithMargins="0">
    <oddFooter>&amp;L&amp;8&amp;F&amp;C&amp;8&amp;A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P371"/>
  <sheetViews>
    <sheetView view="pageBreakPreview" zoomScaleNormal="100" zoomScaleSheetLayoutView="100" workbookViewId="0">
      <selection activeCell="C3" sqref="C3:N3"/>
    </sheetView>
  </sheetViews>
  <sheetFormatPr defaultColWidth="8.77734375" defaultRowHeight="13.2" x14ac:dyDescent="0.25"/>
  <cols>
    <col min="1" max="1" width="3.21875" style="15" customWidth="1"/>
    <col min="2" max="2" width="3.21875" style="22" customWidth="1"/>
    <col min="3" max="3" width="12.77734375" style="22" customWidth="1"/>
    <col min="4" max="4" width="4.77734375" style="22" customWidth="1"/>
    <col min="5" max="5" width="6" style="22" customWidth="1"/>
    <col min="6" max="6" width="13.77734375" style="22" customWidth="1"/>
    <col min="7" max="7" width="4.77734375" style="22" customWidth="1"/>
    <col min="8" max="8" width="6" style="22" customWidth="1"/>
    <col min="9" max="9" width="10.77734375" style="22" customWidth="1"/>
    <col min="10" max="10" width="4.77734375" style="22" customWidth="1"/>
    <col min="11" max="11" width="6" style="22" customWidth="1"/>
    <col min="12" max="12" width="7.77734375" style="22" customWidth="1"/>
    <col min="13" max="13" width="4.77734375" style="22" customWidth="1"/>
    <col min="14" max="14" width="5.77734375" style="22" customWidth="1"/>
    <col min="15" max="16" width="6.21875" style="22" customWidth="1"/>
    <col min="17" max="16384" width="8.77734375" style="22"/>
  </cols>
  <sheetData>
    <row r="1" spans="1:16" ht="28.2" customHeight="1" thickBot="1" x14ac:dyDescent="0.3">
      <c r="A1" s="297" t="s">
        <v>27</v>
      </c>
      <c r="B1" s="298"/>
      <c r="C1" s="298"/>
      <c r="D1" s="299"/>
      <c r="E1" s="300"/>
      <c r="F1" s="19" t="s">
        <v>28</v>
      </c>
      <c r="G1" s="299"/>
      <c r="H1" s="299"/>
      <c r="I1" s="297" t="s">
        <v>29</v>
      </c>
      <c r="J1" s="298"/>
      <c r="K1" s="299"/>
      <c r="L1" s="300"/>
      <c r="M1" s="295" t="s">
        <v>30</v>
      </c>
      <c r="N1" s="296"/>
      <c r="O1" s="20"/>
      <c r="P1" s="21" t="s">
        <v>31</v>
      </c>
    </row>
    <row r="2" spans="1:16" ht="40.950000000000003" customHeight="1" thickBot="1" x14ac:dyDescent="0.35">
      <c r="B2" s="23" t="s">
        <v>32</v>
      </c>
      <c r="C2" s="304" t="s">
        <v>55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24" t="s">
        <v>33</v>
      </c>
      <c r="P2" s="25" t="s">
        <v>56</v>
      </c>
    </row>
    <row r="3" spans="1:16" ht="21" customHeight="1" x14ac:dyDescent="0.25">
      <c r="A3" s="274" t="s">
        <v>77</v>
      </c>
      <c r="B3" s="306">
        <f>'Surgical Sheet'!$C$17</f>
        <v>0</v>
      </c>
      <c r="C3" s="310" t="s">
        <v>34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2"/>
      <c r="O3" s="28"/>
      <c r="P3" s="29"/>
    </row>
    <row r="4" spans="1:16" ht="21" customHeight="1" x14ac:dyDescent="0.25">
      <c r="A4" s="274"/>
      <c r="B4" s="307"/>
      <c r="C4" s="283" t="s">
        <v>51</v>
      </c>
      <c r="D4" s="284"/>
      <c r="E4" s="284"/>
      <c r="F4" s="284"/>
      <c r="G4" s="284"/>
      <c r="H4" s="284"/>
      <c r="I4" s="284"/>
      <c r="J4" s="284"/>
      <c r="K4" s="313" t="s">
        <v>35</v>
      </c>
      <c r="L4" s="313"/>
      <c r="M4" s="313"/>
      <c r="N4" s="314"/>
      <c r="O4" s="31"/>
      <c r="P4" s="32"/>
    </row>
    <row r="5" spans="1:16" ht="21" customHeight="1" x14ac:dyDescent="0.25">
      <c r="A5" s="274"/>
      <c r="B5" s="307"/>
      <c r="C5" s="287" t="s">
        <v>74</v>
      </c>
      <c r="D5" s="287"/>
      <c r="E5" s="287"/>
      <c r="F5" s="287"/>
      <c r="G5" s="287"/>
      <c r="H5" s="287"/>
      <c r="I5" s="287"/>
      <c r="J5" s="287"/>
      <c r="K5" s="287"/>
      <c r="L5" s="287"/>
      <c r="M5" s="280"/>
      <c r="N5" s="280"/>
      <c r="O5" s="48"/>
      <c r="P5" s="49"/>
    </row>
    <row r="6" spans="1:16" ht="45" customHeight="1" thickBot="1" x14ac:dyDescent="0.3">
      <c r="A6" s="274"/>
      <c r="B6" s="308"/>
      <c r="C6" s="309" t="s">
        <v>38</v>
      </c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3"/>
      <c r="O6" s="44"/>
      <c r="P6" s="45"/>
    </row>
    <row r="7" spans="1:16" ht="21" customHeight="1" x14ac:dyDescent="0.25">
      <c r="A7" s="274" t="s">
        <v>78</v>
      </c>
      <c r="B7" s="306">
        <f>B3+1</f>
        <v>1</v>
      </c>
      <c r="C7" s="26" t="s">
        <v>90</v>
      </c>
      <c r="D7" s="27"/>
      <c r="E7" s="27"/>
      <c r="F7" s="27"/>
      <c r="G7" s="27"/>
      <c r="H7" s="27"/>
      <c r="I7" s="27"/>
      <c r="J7" s="27"/>
      <c r="K7" s="27"/>
      <c r="L7" s="301" t="s">
        <v>89</v>
      </c>
      <c r="M7" s="302"/>
      <c r="N7" s="303"/>
      <c r="O7" s="46"/>
      <c r="P7" s="47"/>
    </row>
    <row r="8" spans="1:16" ht="21" customHeight="1" x14ac:dyDescent="0.25">
      <c r="A8" s="274"/>
      <c r="B8" s="307"/>
      <c r="C8" s="280" t="s">
        <v>39</v>
      </c>
      <c r="D8" s="281"/>
      <c r="E8" s="286"/>
      <c r="F8" s="280" t="s">
        <v>14</v>
      </c>
      <c r="G8" s="281"/>
      <c r="H8" s="286"/>
      <c r="I8" s="280" t="s">
        <v>40</v>
      </c>
      <c r="J8" s="281"/>
      <c r="K8" s="30" t="s">
        <v>41</v>
      </c>
      <c r="L8" s="280" t="s">
        <v>15</v>
      </c>
      <c r="M8" s="281"/>
      <c r="N8" s="282"/>
      <c r="O8" s="48"/>
      <c r="P8" s="49"/>
    </row>
    <row r="9" spans="1:16" ht="21" customHeight="1" x14ac:dyDescent="0.25">
      <c r="A9" s="274"/>
      <c r="B9" s="307"/>
      <c r="C9" s="283" t="s">
        <v>109</v>
      </c>
      <c r="D9" s="284"/>
      <c r="E9" s="284"/>
      <c r="F9" s="284"/>
      <c r="G9" s="284"/>
      <c r="H9" s="284"/>
      <c r="I9" s="284"/>
      <c r="J9" s="284"/>
      <c r="K9" s="284"/>
      <c r="L9" s="33" t="s">
        <v>35</v>
      </c>
      <c r="M9" s="33"/>
      <c r="N9" s="34" t="s">
        <v>9</v>
      </c>
      <c r="O9" s="50"/>
      <c r="P9" s="51"/>
    </row>
    <row r="10" spans="1:16" ht="21" customHeight="1" x14ac:dyDescent="0.25">
      <c r="A10" s="274"/>
      <c r="B10" s="307"/>
      <c r="C10" s="283" t="s">
        <v>110</v>
      </c>
      <c r="D10" s="284"/>
      <c r="E10" s="284"/>
      <c r="F10" s="284"/>
      <c r="G10" s="284"/>
      <c r="H10" s="284"/>
      <c r="I10" s="284"/>
      <c r="J10" s="284"/>
      <c r="K10" s="284"/>
      <c r="L10" s="33" t="s">
        <v>35</v>
      </c>
      <c r="M10" s="33"/>
      <c r="N10" s="34" t="s">
        <v>9</v>
      </c>
      <c r="O10" s="50"/>
      <c r="P10" s="51"/>
    </row>
    <row r="11" spans="1:16" ht="21" customHeight="1" x14ac:dyDescent="0.25">
      <c r="A11" s="274"/>
      <c r="B11" s="307"/>
      <c r="C11" s="287" t="s">
        <v>74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0"/>
      <c r="N11" s="280"/>
      <c r="O11" s="48"/>
      <c r="P11" s="49"/>
    </row>
    <row r="12" spans="1:16" ht="21" customHeight="1" x14ac:dyDescent="0.25">
      <c r="A12" s="274"/>
      <c r="B12" s="307"/>
      <c r="C12" s="35" t="s">
        <v>52</v>
      </c>
      <c r="D12" s="36" t="s">
        <v>36</v>
      </c>
      <c r="E12" s="36" t="s">
        <v>37</v>
      </c>
      <c r="F12" s="279" t="s">
        <v>91</v>
      </c>
      <c r="G12" s="279"/>
      <c r="H12" s="279"/>
      <c r="I12" s="279" t="s">
        <v>94</v>
      </c>
      <c r="J12" s="279"/>
      <c r="K12" s="279" t="s">
        <v>92</v>
      </c>
      <c r="L12" s="279"/>
      <c r="M12" s="279" t="s">
        <v>93</v>
      </c>
      <c r="N12" s="294"/>
      <c r="O12" s="48"/>
      <c r="P12" s="49"/>
    </row>
    <row r="13" spans="1:16" ht="21" customHeight="1" x14ac:dyDescent="0.25">
      <c r="A13" s="274"/>
      <c r="B13" s="307"/>
      <c r="C13" s="35" t="s">
        <v>53</v>
      </c>
      <c r="D13" s="36" t="s">
        <v>36</v>
      </c>
      <c r="E13" s="37" t="s">
        <v>37</v>
      </c>
      <c r="F13" s="278" t="s">
        <v>95</v>
      </c>
      <c r="G13" s="279"/>
      <c r="H13" s="38" t="s">
        <v>2</v>
      </c>
      <c r="I13" s="38" t="s">
        <v>96</v>
      </c>
      <c r="J13" s="279" t="s">
        <v>97</v>
      </c>
      <c r="K13" s="279"/>
      <c r="L13" s="279" t="s">
        <v>98</v>
      </c>
      <c r="M13" s="279"/>
      <c r="N13" s="39"/>
      <c r="O13" s="48"/>
      <c r="P13" s="49"/>
    </row>
    <row r="14" spans="1:16" ht="21" customHeight="1" x14ac:dyDescent="0.25">
      <c r="A14" s="274"/>
      <c r="B14" s="307"/>
      <c r="C14" s="40" t="s">
        <v>99</v>
      </c>
      <c r="D14" s="41"/>
      <c r="E14" s="41"/>
      <c r="F14" s="42"/>
      <c r="G14" s="42"/>
      <c r="H14" s="42"/>
      <c r="I14" s="42"/>
      <c r="J14" s="42"/>
      <c r="K14" s="42"/>
      <c r="L14" s="42"/>
      <c r="M14" s="42" t="s">
        <v>100</v>
      </c>
      <c r="N14" s="43"/>
      <c r="O14" s="48"/>
      <c r="P14" s="49"/>
    </row>
    <row r="15" spans="1:16" ht="45" customHeight="1" thickBot="1" x14ac:dyDescent="0.3">
      <c r="A15" s="274"/>
      <c r="B15" s="307"/>
      <c r="C15" s="309" t="s">
        <v>38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3"/>
      <c r="O15" s="48"/>
      <c r="P15" s="49"/>
    </row>
    <row r="16" spans="1:16" ht="21" customHeight="1" x14ac:dyDescent="0.25">
      <c r="A16" s="274" t="s">
        <v>79</v>
      </c>
      <c r="B16" s="275">
        <f>B7+1</f>
        <v>2</v>
      </c>
      <c r="C16" s="26" t="s">
        <v>90</v>
      </c>
      <c r="D16" s="27"/>
      <c r="E16" s="27"/>
      <c r="F16" s="27"/>
      <c r="G16" s="27"/>
      <c r="H16" s="27"/>
      <c r="I16" s="27"/>
      <c r="J16" s="27"/>
      <c r="K16" s="27"/>
      <c r="L16" s="301" t="s">
        <v>89</v>
      </c>
      <c r="M16" s="302"/>
      <c r="N16" s="303"/>
      <c r="O16" s="46"/>
      <c r="P16" s="47"/>
    </row>
    <row r="17" spans="1:16" ht="21" customHeight="1" x14ac:dyDescent="0.25">
      <c r="A17" s="274"/>
      <c r="B17" s="276"/>
      <c r="C17" s="280" t="s">
        <v>39</v>
      </c>
      <c r="D17" s="281"/>
      <c r="E17" s="286"/>
      <c r="F17" s="280" t="s">
        <v>14</v>
      </c>
      <c r="G17" s="281"/>
      <c r="H17" s="286"/>
      <c r="I17" s="280" t="s">
        <v>40</v>
      </c>
      <c r="J17" s="281"/>
      <c r="K17" s="30" t="s">
        <v>41</v>
      </c>
      <c r="L17" s="280" t="s">
        <v>15</v>
      </c>
      <c r="M17" s="281"/>
      <c r="N17" s="282"/>
      <c r="O17" s="52"/>
      <c r="P17" s="53"/>
    </row>
    <row r="18" spans="1:16" ht="21" customHeight="1" x14ac:dyDescent="0.25">
      <c r="A18" s="274"/>
      <c r="B18" s="276"/>
      <c r="C18" s="283" t="s">
        <v>111</v>
      </c>
      <c r="D18" s="284"/>
      <c r="E18" s="284"/>
      <c r="F18" s="284"/>
      <c r="G18" s="284"/>
      <c r="H18" s="284"/>
      <c r="I18" s="284"/>
      <c r="J18" s="284"/>
      <c r="K18" s="284"/>
      <c r="L18" s="33" t="s">
        <v>35</v>
      </c>
      <c r="M18" s="33"/>
      <c r="N18" s="34" t="s">
        <v>9</v>
      </c>
      <c r="O18" s="50"/>
      <c r="P18" s="51"/>
    </row>
    <row r="19" spans="1:16" ht="21" customHeight="1" x14ac:dyDescent="0.25">
      <c r="A19" s="274"/>
      <c r="B19" s="276"/>
      <c r="C19" s="283" t="s">
        <v>112</v>
      </c>
      <c r="D19" s="284"/>
      <c r="E19" s="284"/>
      <c r="F19" s="284"/>
      <c r="G19" s="284"/>
      <c r="H19" s="284"/>
      <c r="I19" s="284"/>
      <c r="J19" s="284"/>
      <c r="K19" s="284"/>
      <c r="L19" s="33" t="s">
        <v>35</v>
      </c>
      <c r="M19" s="33"/>
      <c r="N19" s="34" t="s">
        <v>9</v>
      </c>
      <c r="O19" s="50"/>
      <c r="P19" s="51"/>
    </row>
    <row r="20" spans="1:16" ht="21" customHeight="1" x14ac:dyDescent="0.25">
      <c r="A20" s="274"/>
      <c r="B20" s="276"/>
      <c r="C20" s="280" t="s">
        <v>74</v>
      </c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2"/>
      <c r="O20" s="48"/>
      <c r="P20" s="49"/>
    </row>
    <row r="21" spans="1:16" ht="21" customHeight="1" x14ac:dyDescent="0.25">
      <c r="A21" s="274"/>
      <c r="B21" s="276"/>
      <c r="C21" s="35" t="s">
        <v>52</v>
      </c>
      <c r="D21" s="36" t="s">
        <v>36</v>
      </c>
      <c r="E21" s="36" t="s">
        <v>37</v>
      </c>
      <c r="F21" s="279" t="s">
        <v>91</v>
      </c>
      <c r="G21" s="279"/>
      <c r="H21" s="279"/>
      <c r="I21" s="279" t="s">
        <v>94</v>
      </c>
      <c r="J21" s="279"/>
      <c r="K21" s="279" t="s">
        <v>92</v>
      </c>
      <c r="L21" s="279"/>
      <c r="M21" s="279" t="s">
        <v>93</v>
      </c>
      <c r="N21" s="294"/>
      <c r="O21" s="48"/>
      <c r="P21" s="49"/>
    </row>
    <row r="22" spans="1:16" ht="21" customHeight="1" x14ac:dyDescent="0.25">
      <c r="A22" s="274"/>
      <c r="B22" s="276"/>
      <c r="C22" s="35" t="s">
        <v>53</v>
      </c>
      <c r="D22" s="36" t="s">
        <v>36</v>
      </c>
      <c r="E22" s="37" t="s">
        <v>37</v>
      </c>
      <c r="F22" s="278" t="s">
        <v>95</v>
      </c>
      <c r="G22" s="279"/>
      <c r="H22" s="38" t="s">
        <v>2</v>
      </c>
      <c r="I22" s="38" t="s">
        <v>96</v>
      </c>
      <c r="J22" s="279" t="s">
        <v>97</v>
      </c>
      <c r="K22" s="279"/>
      <c r="L22" s="279" t="s">
        <v>98</v>
      </c>
      <c r="M22" s="279"/>
      <c r="N22" s="39"/>
      <c r="O22" s="48"/>
      <c r="P22" s="49"/>
    </row>
    <row r="23" spans="1:16" ht="21" customHeight="1" x14ac:dyDescent="0.25">
      <c r="A23" s="274"/>
      <c r="B23" s="276"/>
      <c r="C23" s="40" t="s">
        <v>99</v>
      </c>
      <c r="D23" s="41"/>
      <c r="E23" s="41"/>
      <c r="F23" s="42"/>
      <c r="G23" s="42"/>
      <c r="H23" s="42"/>
      <c r="I23" s="42"/>
      <c r="J23" s="42"/>
      <c r="K23" s="42"/>
      <c r="L23" s="42"/>
      <c r="M23" s="42" t="s">
        <v>100</v>
      </c>
      <c r="N23" s="43"/>
      <c r="O23" s="48"/>
      <c r="P23" s="49"/>
    </row>
    <row r="24" spans="1:16" ht="45" customHeight="1" thickBot="1" x14ac:dyDescent="0.3">
      <c r="A24" s="274"/>
      <c r="B24" s="277"/>
      <c r="C24" s="309" t="s">
        <v>38</v>
      </c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3"/>
      <c r="O24" s="48"/>
      <c r="P24" s="49"/>
    </row>
    <row r="25" spans="1:16" ht="21" customHeight="1" x14ac:dyDescent="0.25">
      <c r="A25" s="274" t="s">
        <v>80</v>
      </c>
      <c r="B25" s="288">
        <f>B16+1</f>
        <v>3</v>
      </c>
      <c r="C25" s="26" t="s">
        <v>90</v>
      </c>
      <c r="D25" s="27"/>
      <c r="E25" s="27"/>
      <c r="F25" s="27"/>
      <c r="G25" s="27"/>
      <c r="H25" s="27"/>
      <c r="I25" s="27"/>
      <c r="J25" s="27"/>
      <c r="K25" s="27"/>
      <c r="L25" s="301" t="s">
        <v>89</v>
      </c>
      <c r="M25" s="302"/>
      <c r="N25" s="303"/>
      <c r="O25" s="46"/>
      <c r="P25" s="47"/>
    </row>
    <row r="26" spans="1:16" ht="21" customHeight="1" x14ac:dyDescent="0.25">
      <c r="A26" s="274"/>
      <c r="B26" s="289"/>
      <c r="C26" s="280" t="s">
        <v>39</v>
      </c>
      <c r="D26" s="281"/>
      <c r="E26" s="286"/>
      <c r="F26" s="280" t="s">
        <v>14</v>
      </c>
      <c r="G26" s="281"/>
      <c r="H26" s="286"/>
      <c r="I26" s="280" t="s">
        <v>40</v>
      </c>
      <c r="J26" s="281"/>
      <c r="K26" s="30" t="s">
        <v>41</v>
      </c>
      <c r="L26" s="280" t="s">
        <v>15</v>
      </c>
      <c r="M26" s="281"/>
      <c r="N26" s="282"/>
      <c r="O26" s="52"/>
      <c r="P26" s="53"/>
    </row>
    <row r="27" spans="1:16" ht="21" customHeight="1" x14ac:dyDescent="0.25">
      <c r="A27" s="274"/>
      <c r="B27" s="289"/>
      <c r="C27" s="315" t="s">
        <v>113</v>
      </c>
      <c r="D27" s="284"/>
      <c r="E27" s="284"/>
      <c r="F27" s="284"/>
      <c r="G27" s="284"/>
      <c r="H27" s="284"/>
      <c r="I27" s="284"/>
      <c r="J27" s="284"/>
      <c r="K27" s="284"/>
      <c r="L27" s="33" t="s">
        <v>35</v>
      </c>
      <c r="M27" s="33"/>
      <c r="N27" s="34" t="s">
        <v>9</v>
      </c>
      <c r="O27" s="50"/>
      <c r="P27" s="51"/>
    </row>
    <row r="28" spans="1:16" ht="21" customHeight="1" x14ac:dyDescent="0.25">
      <c r="A28" s="274"/>
      <c r="B28" s="289"/>
      <c r="C28" s="283" t="s">
        <v>106</v>
      </c>
      <c r="D28" s="284"/>
      <c r="E28" s="284"/>
      <c r="F28" s="284"/>
      <c r="G28" s="284"/>
      <c r="H28" s="284"/>
      <c r="I28" s="284"/>
      <c r="J28" s="284"/>
      <c r="K28" s="284"/>
      <c r="L28" s="33" t="s">
        <v>35</v>
      </c>
      <c r="M28" s="33"/>
      <c r="N28" s="34" t="s">
        <v>9</v>
      </c>
      <c r="O28" s="50"/>
      <c r="P28" s="51"/>
    </row>
    <row r="29" spans="1:16" ht="21" customHeight="1" x14ac:dyDescent="0.25">
      <c r="A29" s="274"/>
      <c r="B29" s="289"/>
      <c r="C29" s="287" t="s">
        <v>74</v>
      </c>
      <c r="D29" s="287"/>
      <c r="E29" s="287"/>
      <c r="F29" s="287"/>
      <c r="G29" s="287"/>
      <c r="H29" s="287"/>
      <c r="I29" s="287"/>
      <c r="J29" s="287"/>
      <c r="K29" s="287"/>
      <c r="L29" s="287"/>
      <c r="M29" s="280"/>
      <c r="N29" s="280"/>
      <c r="O29" s="48"/>
      <c r="P29" s="49"/>
    </row>
    <row r="30" spans="1:16" ht="21" customHeight="1" x14ac:dyDescent="0.25">
      <c r="A30" s="274"/>
      <c r="B30" s="289"/>
      <c r="C30" s="35" t="s">
        <v>52</v>
      </c>
      <c r="D30" s="36" t="s">
        <v>36</v>
      </c>
      <c r="E30" s="36" t="s">
        <v>37</v>
      </c>
      <c r="F30" s="279" t="s">
        <v>91</v>
      </c>
      <c r="G30" s="279"/>
      <c r="H30" s="279"/>
      <c r="I30" s="279" t="s">
        <v>94</v>
      </c>
      <c r="J30" s="279"/>
      <c r="K30" s="279" t="s">
        <v>92</v>
      </c>
      <c r="L30" s="279"/>
      <c r="M30" s="279" t="s">
        <v>93</v>
      </c>
      <c r="N30" s="294"/>
      <c r="O30" s="48"/>
      <c r="P30" s="49"/>
    </row>
    <row r="31" spans="1:16" ht="21" customHeight="1" x14ac:dyDescent="0.25">
      <c r="A31" s="274"/>
      <c r="B31" s="289"/>
      <c r="C31" s="35" t="s">
        <v>53</v>
      </c>
      <c r="D31" s="36" t="s">
        <v>36</v>
      </c>
      <c r="E31" s="37" t="s">
        <v>37</v>
      </c>
      <c r="F31" s="278" t="s">
        <v>95</v>
      </c>
      <c r="G31" s="279"/>
      <c r="H31" s="38" t="s">
        <v>2</v>
      </c>
      <c r="I31" s="38" t="s">
        <v>96</v>
      </c>
      <c r="J31" s="279" t="s">
        <v>97</v>
      </c>
      <c r="K31" s="279"/>
      <c r="L31" s="279" t="s">
        <v>98</v>
      </c>
      <c r="M31" s="279"/>
      <c r="N31" s="39"/>
      <c r="O31" s="48"/>
      <c r="P31" s="49"/>
    </row>
    <row r="32" spans="1:16" ht="21" customHeight="1" x14ac:dyDescent="0.25">
      <c r="A32" s="274"/>
      <c r="B32" s="289"/>
      <c r="C32" s="40" t="s">
        <v>99</v>
      </c>
      <c r="D32" s="41"/>
      <c r="E32" s="41"/>
      <c r="F32" s="42"/>
      <c r="G32" s="42"/>
      <c r="H32" s="42"/>
      <c r="I32" s="42"/>
      <c r="J32" s="42"/>
      <c r="K32" s="42"/>
      <c r="L32" s="42"/>
      <c r="M32" s="42" t="s">
        <v>100</v>
      </c>
      <c r="N32" s="43"/>
      <c r="O32" s="50"/>
      <c r="P32" s="51"/>
    </row>
    <row r="33" spans="1:16" ht="45" customHeight="1" thickBot="1" x14ac:dyDescent="0.3">
      <c r="A33" s="274"/>
      <c r="B33" s="290"/>
      <c r="C33" s="291" t="s">
        <v>38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3"/>
      <c r="O33" s="44"/>
      <c r="P33" s="45"/>
    </row>
    <row r="34" spans="1:16" x14ac:dyDescent="0.25">
      <c r="B34" s="285" t="s">
        <v>108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</row>
    <row r="35" spans="1:16" x14ac:dyDescent="0.25"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6"/>
      <c r="P35" s="56"/>
    </row>
    <row r="36" spans="1:16" x14ac:dyDescent="0.25"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6"/>
      <c r="P36" s="56"/>
    </row>
    <row r="37" spans="1:16" x14ac:dyDescent="0.25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56"/>
      <c r="P37" s="56"/>
    </row>
    <row r="38" spans="1:16" x14ac:dyDescent="0.25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6"/>
      <c r="P38" s="56"/>
    </row>
    <row r="39" spans="1:16" x14ac:dyDescent="0.25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/>
      <c r="P39" s="56"/>
    </row>
    <row r="40" spans="1:16" x14ac:dyDescent="0.25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6"/>
      <c r="P40" s="56"/>
    </row>
    <row r="41" spans="1:16" x14ac:dyDescent="0.25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6"/>
      <c r="P41" s="56"/>
    </row>
    <row r="42" spans="1:16" x14ac:dyDescent="0.25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6"/>
      <c r="P42" s="56"/>
    </row>
    <row r="43" spans="1:16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6"/>
      <c r="P43" s="56"/>
    </row>
    <row r="44" spans="1:16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6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6" x14ac:dyDescent="0.25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6" x14ac:dyDescent="0.25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6" x14ac:dyDescent="0.25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3:14" x14ac:dyDescent="0.25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3:14" x14ac:dyDescent="0.25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3:14" x14ac:dyDescent="0.25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3:14" x14ac:dyDescent="0.2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3:14" x14ac:dyDescent="0.25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3:14" x14ac:dyDescent="0.2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3:14" x14ac:dyDescent="0.2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3:14" x14ac:dyDescent="0.2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3:14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3:14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3:14" x14ac:dyDescent="0.2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3:14" x14ac:dyDescent="0.2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3:14" x14ac:dyDescent="0.25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3:14" x14ac:dyDescent="0.2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3:14" x14ac:dyDescent="0.25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3:14" x14ac:dyDescent="0.2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3:14" x14ac:dyDescent="0.25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3:14" x14ac:dyDescent="0.2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3:14" x14ac:dyDescent="0.2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3:14" x14ac:dyDescent="0.25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3:14" x14ac:dyDescent="0.25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3:14" x14ac:dyDescent="0.2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3:14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3:14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3:14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3:14" x14ac:dyDescent="0.25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3:14" x14ac:dyDescent="0.25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3:14" x14ac:dyDescent="0.25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3:14" x14ac:dyDescent="0.25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3:14" x14ac:dyDescent="0.2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3:14" x14ac:dyDescent="0.25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3:14" x14ac:dyDescent="0.25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3:14" x14ac:dyDescent="0.25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3:14" x14ac:dyDescent="0.25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3:14" x14ac:dyDescent="0.25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3:14" x14ac:dyDescent="0.25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3:14" x14ac:dyDescent="0.25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3:14" x14ac:dyDescent="0.25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3:14" x14ac:dyDescent="0.25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3:14" x14ac:dyDescent="0.25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3:14" x14ac:dyDescent="0.25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0" spans="3:14" x14ac:dyDescent="0.25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3:14" x14ac:dyDescent="0.25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3:14" x14ac:dyDescent="0.25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3:14" x14ac:dyDescent="0.25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3:14" x14ac:dyDescent="0.25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3:14" x14ac:dyDescent="0.25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3:14" x14ac:dyDescent="0.25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3:14" x14ac:dyDescent="0.25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3:14" x14ac:dyDescent="0.25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3:14" x14ac:dyDescent="0.25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3:14" x14ac:dyDescent="0.25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3:14" x14ac:dyDescent="0.25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3:14" x14ac:dyDescent="0.25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3:14" x14ac:dyDescent="0.25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  <row r="104" spans="3:14" x14ac:dyDescent="0.25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3:14" x14ac:dyDescent="0.25"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</row>
    <row r="106" spans="3:14" x14ac:dyDescent="0.25"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3:14" x14ac:dyDescent="0.25"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3:14" x14ac:dyDescent="0.25"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3:14" x14ac:dyDescent="0.25"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3:14" x14ac:dyDescent="0.25"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3:14" x14ac:dyDescent="0.25"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</row>
    <row r="112" spans="3:14" x14ac:dyDescent="0.25"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</row>
    <row r="113" spans="3:14" x14ac:dyDescent="0.25"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3:14" x14ac:dyDescent="0.25"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</row>
    <row r="115" spans="3:14" x14ac:dyDescent="0.25"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3:14" x14ac:dyDescent="0.25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</row>
    <row r="117" spans="3:14" x14ac:dyDescent="0.25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3:14" x14ac:dyDescent="0.25"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3:14" x14ac:dyDescent="0.25"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3:14" x14ac:dyDescent="0.25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3:14" x14ac:dyDescent="0.25"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</row>
    <row r="122" spans="3:14" x14ac:dyDescent="0.25"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</row>
    <row r="123" spans="3:14" x14ac:dyDescent="0.25"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</row>
    <row r="124" spans="3:14" x14ac:dyDescent="0.25"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</row>
    <row r="125" spans="3:14" x14ac:dyDescent="0.25"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</row>
    <row r="126" spans="3:14" x14ac:dyDescent="0.25"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</row>
    <row r="127" spans="3:14" x14ac:dyDescent="0.25"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</row>
    <row r="128" spans="3:14" x14ac:dyDescent="0.25"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3:14" x14ac:dyDescent="0.25"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</row>
    <row r="130" spans="3:14" x14ac:dyDescent="0.25"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</row>
    <row r="131" spans="3:14" x14ac:dyDescent="0.25"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</row>
    <row r="132" spans="3:14" x14ac:dyDescent="0.25"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</row>
    <row r="133" spans="3:14" x14ac:dyDescent="0.25"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</row>
    <row r="134" spans="3:14" x14ac:dyDescent="0.25"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</row>
    <row r="135" spans="3:14" x14ac:dyDescent="0.25"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</row>
    <row r="136" spans="3:14" x14ac:dyDescent="0.25"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</row>
    <row r="137" spans="3:14" x14ac:dyDescent="0.25"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3:14" x14ac:dyDescent="0.25"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3:14" x14ac:dyDescent="0.25"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  <row r="140" spans="3:14" x14ac:dyDescent="0.25"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</row>
    <row r="141" spans="3:14" x14ac:dyDescent="0.25"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</row>
    <row r="142" spans="3:14" x14ac:dyDescent="0.25"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</row>
    <row r="143" spans="3:14" x14ac:dyDescent="0.25"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</row>
    <row r="144" spans="3:14" x14ac:dyDescent="0.25"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3:14" x14ac:dyDescent="0.25"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</row>
    <row r="146" spans="3:14" x14ac:dyDescent="0.25"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</row>
    <row r="147" spans="3:14" x14ac:dyDescent="0.25"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</row>
    <row r="148" spans="3:14" x14ac:dyDescent="0.25"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3:14" x14ac:dyDescent="0.25"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  <row r="150" spans="3:14" x14ac:dyDescent="0.25"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</row>
    <row r="151" spans="3:14" x14ac:dyDescent="0.25"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</row>
    <row r="152" spans="3:14" x14ac:dyDescent="0.25"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</row>
    <row r="153" spans="3:14" x14ac:dyDescent="0.25"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</row>
    <row r="154" spans="3:14" x14ac:dyDescent="0.25"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</row>
    <row r="155" spans="3:14" x14ac:dyDescent="0.25"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</row>
    <row r="156" spans="3:14" x14ac:dyDescent="0.25"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</row>
    <row r="157" spans="3:14" x14ac:dyDescent="0.25"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</row>
    <row r="158" spans="3:14" x14ac:dyDescent="0.25"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</row>
    <row r="159" spans="3:14" x14ac:dyDescent="0.25"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</row>
    <row r="160" spans="3:14" x14ac:dyDescent="0.25"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</row>
    <row r="161" spans="3:14" x14ac:dyDescent="0.25"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162" spans="3:14" x14ac:dyDescent="0.25"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</row>
    <row r="163" spans="3:14" x14ac:dyDescent="0.25"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</row>
    <row r="164" spans="3:14" x14ac:dyDescent="0.25"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3:14" x14ac:dyDescent="0.25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3:14" x14ac:dyDescent="0.25"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</row>
    <row r="167" spans="3:14" x14ac:dyDescent="0.25"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</row>
    <row r="168" spans="3:14" x14ac:dyDescent="0.25"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</row>
    <row r="169" spans="3:14" x14ac:dyDescent="0.25"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3:14" x14ac:dyDescent="0.25"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</row>
    <row r="171" spans="3:14" x14ac:dyDescent="0.25"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</row>
    <row r="172" spans="3:14" x14ac:dyDescent="0.25"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</row>
    <row r="173" spans="3:14" x14ac:dyDescent="0.25"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3:14" x14ac:dyDescent="0.25"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</row>
    <row r="175" spans="3:14" x14ac:dyDescent="0.25"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</row>
    <row r="176" spans="3:14" x14ac:dyDescent="0.25"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</row>
    <row r="177" spans="3:14" x14ac:dyDescent="0.25"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</row>
    <row r="178" spans="3:14" x14ac:dyDescent="0.25"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</row>
    <row r="179" spans="3:14" x14ac:dyDescent="0.25"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</row>
    <row r="180" spans="3:14" x14ac:dyDescent="0.25"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</row>
    <row r="181" spans="3:14" x14ac:dyDescent="0.25"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</row>
    <row r="182" spans="3:14" x14ac:dyDescent="0.25"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3:14" x14ac:dyDescent="0.25"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3:14" x14ac:dyDescent="0.25"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</row>
    <row r="185" spans="3:14" x14ac:dyDescent="0.25"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</row>
    <row r="186" spans="3:14" x14ac:dyDescent="0.25"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</row>
    <row r="187" spans="3:14" x14ac:dyDescent="0.25"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</row>
    <row r="188" spans="3:14" x14ac:dyDescent="0.25"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</row>
    <row r="189" spans="3:14" x14ac:dyDescent="0.25"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3:14" x14ac:dyDescent="0.25"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</row>
    <row r="191" spans="3:14" x14ac:dyDescent="0.25"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</row>
    <row r="192" spans="3:14" x14ac:dyDescent="0.25"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</row>
    <row r="193" spans="3:14" x14ac:dyDescent="0.25"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3:14" x14ac:dyDescent="0.25"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3:14" x14ac:dyDescent="0.25"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3:14" x14ac:dyDescent="0.25"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</row>
    <row r="197" spans="3:14" x14ac:dyDescent="0.25"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</row>
    <row r="198" spans="3:14" x14ac:dyDescent="0.25"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</row>
    <row r="199" spans="3:14" x14ac:dyDescent="0.25"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</row>
    <row r="200" spans="3:14" x14ac:dyDescent="0.25"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spans="3:14" x14ac:dyDescent="0.25"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</row>
    <row r="202" spans="3:14" x14ac:dyDescent="0.25"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</row>
    <row r="203" spans="3:14" x14ac:dyDescent="0.25"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</row>
    <row r="204" spans="3:14" x14ac:dyDescent="0.25"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</row>
    <row r="205" spans="3:14" x14ac:dyDescent="0.25"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</row>
    <row r="206" spans="3:14" x14ac:dyDescent="0.25"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</row>
    <row r="207" spans="3:14" x14ac:dyDescent="0.25"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</row>
    <row r="208" spans="3:14" x14ac:dyDescent="0.25"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spans="3:14" x14ac:dyDescent="0.25"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</row>
    <row r="210" spans="3:14" x14ac:dyDescent="0.25"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</row>
    <row r="211" spans="3:14" x14ac:dyDescent="0.25"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</row>
    <row r="212" spans="3:14" x14ac:dyDescent="0.25"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3:14" x14ac:dyDescent="0.25"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</row>
    <row r="214" spans="3:14" x14ac:dyDescent="0.25"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</row>
    <row r="215" spans="3:14" x14ac:dyDescent="0.25"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</row>
    <row r="216" spans="3:14" x14ac:dyDescent="0.25"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</row>
    <row r="217" spans="3:14" x14ac:dyDescent="0.25"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</row>
    <row r="218" spans="3:14" x14ac:dyDescent="0.25"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</row>
    <row r="219" spans="3:14" x14ac:dyDescent="0.25"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3:14" x14ac:dyDescent="0.25"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</row>
    <row r="221" spans="3:14" x14ac:dyDescent="0.25"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</row>
    <row r="222" spans="3:14" x14ac:dyDescent="0.25"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</row>
    <row r="223" spans="3:14" x14ac:dyDescent="0.25"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3:14" x14ac:dyDescent="0.25"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</row>
    <row r="225" spans="3:14" x14ac:dyDescent="0.25"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</row>
    <row r="226" spans="3:14" x14ac:dyDescent="0.25"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</row>
    <row r="227" spans="3:14" x14ac:dyDescent="0.25"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</row>
    <row r="228" spans="3:14" x14ac:dyDescent="0.25"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</row>
    <row r="229" spans="3:14" x14ac:dyDescent="0.25"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</row>
    <row r="230" spans="3:14" x14ac:dyDescent="0.25"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</row>
    <row r="231" spans="3:14" x14ac:dyDescent="0.25"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</row>
    <row r="232" spans="3:14" x14ac:dyDescent="0.25"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</row>
    <row r="233" spans="3:14" x14ac:dyDescent="0.25"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</row>
    <row r="234" spans="3:14" x14ac:dyDescent="0.25"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</row>
    <row r="235" spans="3:14" x14ac:dyDescent="0.25"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</row>
    <row r="236" spans="3:14" x14ac:dyDescent="0.25"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</row>
    <row r="237" spans="3:14" x14ac:dyDescent="0.25"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</row>
    <row r="238" spans="3:14" x14ac:dyDescent="0.25"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</row>
    <row r="239" spans="3:14" x14ac:dyDescent="0.25"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</row>
    <row r="240" spans="3:14" x14ac:dyDescent="0.25"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</row>
    <row r="241" spans="3:14" x14ac:dyDescent="0.25"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</row>
    <row r="242" spans="3:14" x14ac:dyDescent="0.25"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</row>
    <row r="243" spans="3:14" x14ac:dyDescent="0.25"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</row>
    <row r="244" spans="3:14" x14ac:dyDescent="0.25"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</row>
    <row r="245" spans="3:14" x14ac:dyDescent="0.25"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</row>
    <row r="246" spans="3:14" x14ac:dyDescent="0.25"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</row>
    <row r="247" spans="3:14" x14ac:dyDescent="0.25"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</row>
    <row r="248" spans="3:14" x14ac:dyDescent="0.25"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</row>
    <row r="249" spans="3:14" x14ac:dyDescent="0.25"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</row>
    <row r="250" spans="3:14" x14ac:dyDescent="0.25"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</row>
    <row r="251" spans="3:14" x14ac:dyDescent="0.25"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</row>
    <row r="252" spans="3:14" x14ac:dyDescent="0.25"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</row>
    <row r="253" spans="3:14" x14ac:dyDescent="0.25"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</row>
    <row r="254" spans="3:14" x14ac:dyDescent="0.25"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</row>
    <row r="255" spans="3:14" x14ac:dyDescent="0.25"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</row>
    <row r="256" spans="3:14" x14ac:dyDescent="0.25"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</row>
    <row r="257" spans="3:14" x14ac:dyDescent="0.25"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</row>
    <row r="258" spans="3:14" x14ac:dyDescent="0.25"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</row>
    <row r="259" spans="3:14" x14ac:dyDescent="0.25"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</row>
    <row r="260" spans="3:14" x14ac:dyDescent="0.25"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</row>
    <row r="261" spans="3:14" x14ac:dyDescent="0.25"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</row>
    <row r="262" spans="3:14" x14ac:dyDescent="0.25"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</row>
    <row r="263" spans="3:14" x14ac:dyDescent="0.25"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</row>
    <row r="264" spans="3:14" x14ac:dyDescent="0.25"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</row>
    <row r="265" spans="3:14" x14ac:dyDescent="0.25"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</row>
    <row r="266" spans="3:14" x14ac:dyDescent="0.25"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</row>
    <row r="267" spans="3:14" x14ac:dyDescent="0.25"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</row>
    <row r="268" spans="3:14" x14ac:dyDescent="0.25"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</row>
    <row r="269" spans="3:14" x14ac:dyDescent="0.25"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</row>
    <row r="270" spans="3:14" x14ac:dyDescent="0.25"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</row>
    <row r="271" spans="3:14" x14ac:dyDescent="0.25"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</row>
    <row r="272" spans="3:14" x14ac:dyDescent="0.25"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</row>
    <row r="273" spans="3:14" x14ac:dyDescent="0.25"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3:14" x14ac:dyDescent="0.25"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</row>
    <row r="275" spans="3:14" x14ac:dyDescent="0.25"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</row>
    <row r="276" spans="3:14" x14ac:dyDescent="0.25"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</row>
    <row r="277" spans="3:14" x14ac:dyDescent="0.25"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</row>
    <row r="278" spans="3:14" x14ac:dyDescent="0.25"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</row>
    <row r="279" spans="3:14" x14ac:dyDescent="0.25"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</row>
    <row r="280" spans="3:14" x14ac:dyDescent="0.25"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</row>
    <row r="281" spans="3:14" x14ac:dyDescent="0.25"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</row>
    <row r="282" spans="3:14" x14ac:dyDescent="0.25"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</row>
    <row r="283" spans="3:14" x14ac:dyDescent="0.25"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</row>
    <row r="284" spans="3:14" x14ac:dyDescent="0.25"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</row>
    <row r="285" spans="3:14" x14ac:dyDescent="0.25"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</row>
    <row r="286" spans="3:14" x14ac:dyDescent="0.25"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</row>
    <row r="287" spans="3:14" x14ac:dyDescent="0.25"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</row>
    <row r="288" spans="3:14" x14ac:dyDescent="0.25"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</row>
    <row r="289" spans="3:14" x14ac:dyDescent="0.25"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</row>
    <row r="290" spans="3:14" x14ac:dyDescent="0.25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</row>
    <row r="291" spans="3:14" x14ac:dyDescent="0.25"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</row>
    <row r="292" spans="3:14" x14ac:dyDescent="0.25"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</row>
    <row r="293" spans="3:14" x14ac:dyDescent="0.25"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</row>
    <row r="294" spans="3:14" x14ac:dyDescent="0.25"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</row>
    <row r="295" spans="3:14" x14ac:dyDescent="0.25"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</row>
    <row r="296" spans="3:14" x14ac:dyDescent="0.25"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</row>
    <row r="297" spans="3:14" x14ac:dyDescent="0.25"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</row>
    <row r="298" spans="3:14" x14ac:dyDescent="0.25"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</row>
    <row r="299" spans="3:14" x14ac:dyDescent="0.25"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</row>
    <row r="300" spans="3:14" x14ac:dyDescent="0.25"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</row>
    <row r="301" spans="3:14" x14ac:dyDescent="0.25"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</row>
    <row r="302" spans="3:14" x14ac:dyDescent="0.25"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</row>
    <row r="303" spans="3:14" x14ac:dyDescent="0.25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</row>
    <row r="304" spans="3:14" x14ac:dyDescent="0.25"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</row>
    <row r="305" spans="3:14" x14ac:dyDescent="0.25"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</row>
    <row r="306" spans="3:14" x14ac:dyDescent="0.25"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</row>
    <row r="307" spans="3:14" x14ac:dyDescent="0.25"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</row>
    <row r="308" spans="3:14" x14ac:dyDescent="0.25"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</row>
    <row r="309" spans="3:14" x14ac:dyDescent="0.25"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</row>
    <row r="310" spans="3:14" x14ac:dyDescent="0.25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</row>
    <row r="311" spans="3:14" x14ac:dyDescent="0.25"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</row>
    <row r="312" spans="3:14" x14ac:dyDescent="0.25"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</row>
    <row r="313" spans="3:14" x14ac:dyDescent="0.25"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</row>
    <row r="314" spans="3:14" x14ac:dyDescent="0.25"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</row>
    <row r="315" spans="3:14" x14ac:dyDescent="0.25"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</row>
    <row r="316" spans="3:14" x14ac:dyDescent="0.25"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</row>
    <row r="317" spans="3:14" x14ac:dyDescent="0.25"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</row>
    <row r="318" spans="3:14" x14ac:dyDescent="0.25"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</row>
    <row r="319" spans="3:14" x14ac:dyDescent="0.25"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</row>
    <row r="320" spans="3:14" x14ac:dyDescent="0.25"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</row>
    <row r="321" spans="3:14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</row>
    <row r="322" spans="3:14" x14ac:dyDescent="0.25"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</row>
    <row r="323" spans="3:14" x14ac:dyDescent="0.25"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</row>
    <row r="324" spans="3:14" x14ac:dyDescent="0.25"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</row>
    <row r="325" spans="3:14" x14ac:dyDescent="0.25"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</row>
    <row r="326" spans="3:14" x14ac:dyDescent="0.25"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</row>
    <row r="327" spans="3:14" x14ac:dyDescent="0.25"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</row>
    <row r="328" spans="3:14" x14ac:dyDescent="0.25"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</row>
    <row r="329" spans="3:14" x14ac:dyDescent="0.25"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</row>
    <row r="330" spans="3:14" x14ac:dyDescent="0.25"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</row>
    <row r="331" spans="3:14" x14ac:dyDescent="0.25"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</row>
    <row r="332" spans="3:14" x14ac:dyDescent="0.25"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</row>
    <row r="333" spans="3:14" x14ac:dyDescent="0.25"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</row>
    <row r="334" spans="3:14" x14ac:dyDescent="0.25"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</row>
    <row r="335" spans="3:14" x14ac:dyDescent="0.25"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</row>
    <row r="336" spans="3:14" x14ac:dyDescent="0.25"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</row>
    <row r="337" spans="3:14" x14ac:dyDescent="0.25"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</row>
    <row r="338" spans="3:14" x14ac:dyDescent="0.25"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</row>
    <row r="339" spans="3:14" x14ac:dyDescent="0.25"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</row>
    <row r="340" spans="3:14" x14ac:dyDescent="0.25"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</row>
    <row r="341" spans="3:14" x14ac:dyDescent="0.25"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</row>
    <row r="342" spans="3:14" x14ac:dyDescent="0.25"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</row>
    <row r="343" spans="3:14" x14ac:dyDescent="0.25"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</row>
    <row r="344" spans="3:14" x14ac:dyDescent="0.25"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</row>
    <row r="345" spans="3:14" x14ac:dyDescent="0.25"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</row>
    <row r="346" spans="3:14" x14ac:dyDescent="0.25"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</row>
    <row r="347" spans="3:14" x14ac:dyDescent="0.25"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</row>
    <row r="348" spans="3:14" x14ac:dyDescent="0.25"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</row>
    <row r="349" spans="3:14" x14ac:dyDescent="0.25"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</row>
    <row r="350" spans="3:14" x14ac:dyDescent="0.25"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</row>
    <row r="351" spans="3:14" x14ac:dyDescent="0.25"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</row>
    <row r="352" spans="3:14" x14ac:dyDescent="0.25"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</row>
    <row r="353" spans="3:14" x14ac:dyDescent="0.25"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</row>
    <row r="354" spans="3:14" x14ac:dyDescent="0.25"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</row>
    <row r="355" spans="3:14" x14ac:dyDescent="0.25"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</row>
    <row r="356" spans="3:14" x14ac:dyDescent="0.25"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</row>
    <row r="357" spans="3:14" x14ac:dyDescent="0.25"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</row>
    <row r="358" spans="3:14" x14ac:dyDescent="0.25"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</row>
    <row r="359" spans="3:14" x14ac:dyDescent="0.25"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</row>
    <row r="360" spans="3:14" x14ac:dyDescent="0.25"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</row>
    <row r="361" spans="3:14" x14ac:dyDescent="0.25"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</row>
    <row r="362" spans="3:14" x14ac:dyDescent="0.25"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</row>
    <row r="363" spans="3:14" x14ac:dyDescent="0.25"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</row>
    <row r="364" spans="3:14" x14ac:dyDescent="0.25"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</row>
    <row r="365" spans="3:14" x14ac:dyDescent="0.25"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</row>
    <row r="366" spans="3:14" x14ac:dyDescent="0.25"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</row>
    <row r="367" spans="3:14" x14ac:dyDescent="0.25"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</row>
    <row r="368" spans="3:14" x14ac:dyDescent="0.25"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</row>
    <row r="369" spans="3:14" x14ac:dyDescent="0.25"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</row>
    <row r="370" spans="3:14" x14ac:dyDescent="0.25"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</row>
    <row r="371" spans="3:14" x14ac:dyDescent="0.25"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</row>
  </sheetData>
  <mergeCells count="69">
    <mergeCell ref="I30:J30"/>
    <mergeCell ref="K30:L30"/>
    <mergeCell ref="M30:N30"/>
    <mergeCell ref="L13:M13"/>
    <mergeCell ref="L16:N16"/>
    <mergeCell ref="L22:M22"/>
    <mergeCell ref="F17:H17"/>
    <mergeCell ref="I17:J17"/>
    <mergeCell ref="C26:E26"/>
    <mergeCell ref="I21:J21"/>
    <mergeCell ref="F21:H21"/>
    <mergeCell ref="J22:K22"/>
    <mergeCell ref="C24:N24"/>
    <mergeCell ref="C8:E8"/>
    <mergeCell ref="C11:N11"/>
    <mergeCell ref="C15:N15"/>
    <mergeCell ref="C5:N5"/>
    <mergeCell ref="I12:J12"/>
    <mergeCell ref="K12:L12"/>
    <mergeCell ref="M12:N12"/>
    <mergeCell ref="C10:K10"/>
    <mergeCell ref="M1:N1"/>
    <mergeCell ref="I1:J1"/>
    <mergeCell ref="K1:L1"/>
    <mergeCell ref="L7:N7"/>
    <mergeCell ref="A1:C1"/>
    <mergeCell ref="A3:A6"/>
    <mergeCell ref="A7:A15"/>
    <mergeCell ref="D1:E1"/>
    <mergeCell ref="G1:H1"/>
    <mergeCell ref="C2:N2"/>
    <mergeCell ref="B3:B6"/>
    <mergeCell ref="C6:N6"/>
    <mergeCell ref="C4:J4"/>
    <mergeCell ref="C3:N3"/>
    <mergeCell ref="B7:B15"/>
    <mergeCell ref="K4:N4"/>
    <mergeCell ref="B34:P34"/>
    <mergeCell ref="F8:H8"/>
    <mergeCell ref="I8:J8"/>
    <mergeCell ref="L8:N8"/>
    <mergeCell ref="C9:K9"/>
    <mergeCell ref="C29:N29"/>
    <mergeCell ref="B25:B33"/>
    <mergeCell ref="C19:K19"/>
    <mergeCell ref="F12:H12"/>
    <mergeCell ref="C33:N33"/>
    <mergeCell ref="K21:L21"/>
    <mergeCell ref="M21:N21"/>
    <mergeCell ref="L17:N17"/>
    <mergeCell ref="F13:G13"/>
    <mergeCell ref="J13:K13"/>
    <mergeCell ref="C20:N20"/>
    <mergeCell ref="A25:A33"/>
    <mergeCell ref="B16:B24"/>
    <mergeCell ref="F22:G22"/>
    <mergeCell ref="I26:J26"/>
    <mergeCell ref="L26:N26"/>
    <mergeCell ref="C28:K28"/>
    <mergeCell ref="C18:K18"/>
    <mergeCell ref="A16:A24"/>
    <mergeCell ref="F31:G31"/>
    <mergeCell ref="J31:K31"/>
    <mergeCell ref="L31:M31"/>
    <mergeCell ref="L25:N25"/>
    <mergeCell ref="F30:H30"/>
    <mergeCell ref="C27:K27"/>
    <mergeCell ref="F26:H26"/>
    <mergeCell ref="C17:E17"/>
  </mergeCells>
  <phoneticPr fontId="1" type="noConversion"/>
  <printOptions horizontalCentered="1"/>
  <pageMargins left="0.35" right="0.35" top="0.7" bottom="0.55000000000000004" header="0.25" footer="0.25"/>
  <pageSetup scale="90" orientation="portrait" r:id="rId1"/>
  <headerFooter alignWithMargins="0">
    <oddHeader>&amp;LDivision of Comparative Medicine
University of South Florida&amp;CPost-Op Disposition Form Page 1&amp;RPost -Operative Disposition Notes
Page_____of_____</oddHeader>
    <oddFooter>&amp;L&amp;8&amp;F&amp;C&amp;8&amp;A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P372"/>
  <sheetViews>
    <sheetView view="pageBreakPreview" topLeftCell="A22" zoomScaleNormal="100" zoomScaleSheetLayoutView="100" workbookViewId="0">
      <selection activeCell="C6" sqref="C6:N6"/>
    </sheetView>
  </sheetViews>
  <sheetFormatPr defaultColWidth="8.77734375" defaultRowHeight="13.2" x14ac:dyDescent="0.25"/>
  <cols>
    <col min="1" max="1" width="3.21875" style="15" customWidth="1"/>
    <col min="2" max="2" width="3.21875" style="22" customWidth="1"/>
    <col min="3" max="3" width="12.77734375" style="22" customWidth="1"/>
    <col min="4" max="4" width="4.77734375" style="22" customWidth="1"/>
    <col min="5" max="5" width="6" style="22" customWidth="1"/>
    <col min="6" max="6" width="13.77734375" style="22" customWidth="1"/>
    <col min="7" max="7" width="4.77734375" style="22" customWidth="1"/>
    <col min="8" max="8" width="6" style="22" customWidth="1"/>
    <col min="9" max="9" width="10.77734375" style="22" customWidth="1"/>
    <col min="10" max="10" width="4.77734375" style="22" customWidth="1"/>
    <col min="11" max="11" width="6" style="22" customWidth="1"/>
    <col min="12" max="12" width="7.77734375" style="22" customWidth="1"/>
    <col min="13" max="13" width="4.77734375" style="22" customWidth="1"/>
    <col min="14" max="14" width="5.77734375" style="22" customWidth="1"/>
    <col min="15" max="16" width="6.21875" style="22" customWidth="1"/>
    <col min="17" max="16384" width="8.77734375" style="22"/>
  </cols>
  <sheetData>
    <row r="1" spans="1:16" ht="28.2" customHeight="1" thickBot="1" x14ac:dyDescent="0.3">
      <c r="A1" s="297" t="s">
        <v>27</v>
      </c>
      <c r="B1" s="298"/>
      <c r="C1" s="298"/>
      <c r="D1" s="299"/>
      <c r="E1" s="300"/>
      <c r="F1" s="19" t="s">
        <v>28</v>
      </c>
      <c r="G1" s="299"/>
      <c r="H1" s="299"/>
      <c r="I1" s="297" t="s">
        <v>29</v>
      </c>
      <c r="J1" s="298"/>
      <c r="K1" s="299"/>
      <c r="L1" s="300"/>
      <c r="M1" s="295" t="s">
        <v>30</v>
      </c>
      <c r="N1" s="296"/>
      <c r="O1" s="20"/>
      <c r="P1" s="21" t="s">
        <v>31</v>
      </c>
    </row>
    <row r="2" spans="1:16" ht="40.950000000000003" customHeight="1" thickBot="1" x14ac:dyDescent="0.35">
      <c r="B2" s="23" t="s">
        <v>32</v>
      </c>
      <c r="C2" s="304" t="s">
        <v>55</v>
      </c>
      <c r="D2" s="304"/>
      <c r="E2" s="304"/>
      <c r="F2" s="305"/>
      <c r="G2" s="305"/>
      <c r="H2" s="305"/>
      <c r="I2" s="305"/>
      <c r="J2" s="305"/>
      <c r="K2" s="305"/>
      <c r="L2" s="305"/>
      <c r="M2" s="305"/>
      <c r="N2" s="305"/>
      <c r="O2" s="24" t="s">
        <v>33</v>
      </c>
      <c r="P2" s="25" t="s">
        <v>56</v>
      </c>
    </row>
    <row r="3" spans="1:16" ht="21" customHeight="1" x14ac:dyDescent="0.25">
      <c r="A3" s="274" t="s">
        <v>81</v>
      </c>
      <c r="B3" s="306">
        <f>'Surgical Sheet'!$C$17+4</f>
        <v>4</v>
      </c>
      <c r="C3" s="26" t="s">
        <v>90</v>
      </c>
      <c r="D3" s="27"/>
      <c r="E3" s="27"/>
      <c r="F3" s="27"/>
      <c r="G3" s="27"/>
      <c r="H3" s="27"/>
      <c r="I3" s="27"/>
      <c r="J3" s="27"/>
      <c r="K3" s="27"/>
      <c r="L3" s="301" t="s">
        <v>89</v>
      </c>
      <c r="M3" s="302"/>
      <c r="N3" s="303"/>
      <c r="O3" s="28"/>
      <c r="P3" s="29"/>
    </row>
    <row r="4" spans="1:16" ht="21" customHeight="1" x14ac:dyDescent="0.25">
      <c r="A4" s="274"/>
      <c r="B4" s="307"/>
      <c r="C4" s="280" t="s">
        <v>39</v>
      </c>
      <c r="D4" s="281"/>
      <c r="E4" s="286"/>
      <c r="F4" s="280" t="s">
        <v>14</v>
      </c>
      <c r="G4" s="281"/>
      <c r="H4" s="286"/>
      <c r="I4" s="280" t="s">
        <v>40</v>
      </c>
      <c r="J4" s="281"/>
      <c r="K4" s="30" t="s">
        <v>41</v>
      </c>
      <c r="L4" s="280" t="s">
        <v>15</v>
      </c>
      <c r="M4" s="281"/>
      <c r="N4" s="282"/>
      <c r="O4" s="31"/>
      <c r="P4" s="32"/>
    </row>
    <row r="5" spans="1:16" ht="21" customHeight="1" x14ac:dyDescent="0.25">
      <c r="A5" s="274"/>
      <c r="B5" s="307"/>
      <c r="C5" s="283" t="s">
        <v>105</v>
      </c>
      <c r="D5" s="284"/>
      <c r="E5" s="284"/>
      <c r="F5" s="284"/>
      <c r="G5" s="284"/>
      <c r="H5" s="284"/>
      <c r="I5" s="284"/>
      <c r="J5" s="284"/>
      <c r="K5" s="284"/>
      <c r="L5" s="33" t="s">
        <v>35</v>
      </c>
      <c r="M5" s="33"/>
      <c r="N5" s="34" t="s">
        <v>9</v>
      </c>
      <c r="O5" s="31"/>
      <c r="P5" s="32"/>
    </row>
    <row r="6" spans="1:16" ht="21" customHeight="1" x14ac:dyDescent="0.25">
      <c r="A6" s="274"/>
      <c r="B6" s="307"/>
      <c r="C6" s="287" t="s">
        <v>74</v>
      </c>
      <c r="D6" s="287"/>
      <c r="E6" s="287"/>
      <c r="F6" s="287"/>
      <c r="G6" s="287"/>
      <c r="H6" s="287"/>
      <c r="I6" s="287"/>
      <c r="J6" s="287"/>
      <c r="K6" s="287"/>
      <c r="L6" s="287"/>
      <c r="M6" s="280"/>
      <c r="N6" s="280"/>
      <c r="O6" s="31"/>
      <c r="P6" s="32"/>
    </row>
    <row r="7" spans="1:16" ht="21" customHeight="1" x14ac:dyDescent="0.25">
      <c r="A7" s="274"/>
      <c r="B7" s="307"/>
      <c r="C7" s="35" t="s">
        <v>52</v>
      </c>
      <c r="D7" s="36" t="s">
        <v>36</v>
      </c>
      <c r="E7" s="36" t="s">
        <v>37</v>
      </c>
      <c r="F7" s="279" t="s">
        <v>91</v>
      </c>
      <c r="G7" s="279"/>
      <c r="H7" s="279"/>
      <c r="I7" s="279" t="s">
        <v>94</v>
      </c>
      <c r="J7" s="279"/>
      <c r="K7" s="279" t="s">
        <v>92</v>
      </c>
      <c r="L7" s="279"/>
      <c r="M7" s="279" t="s">
        <v>93</v>
      </c>
      <c r="N7" s="294"/>
      <c r="O7" s="31"/>
      <c r="P7" s="32"/>
    </row>
    <row r="8" spans="1:16" ht="21" customHeight="1" x14ac:dyDescent="0.25">
      <c r="A8" s="274"/>
      <c r="B8" s="307"/>
      <c r="C8" s="35" t="s">
        <v>53</v>
      </c>
      <c r="D8" s="36" t="s">
        <v>36</v>
      </c>
      <c r="E8" s="37" t="s">
        <v>37</v>
      </c>
      <c r="F8" s="278" t="s">
        <v>95</v>
      </c>
      <c r="G8" s="279"/>
      <c r="H8" s="38" t="s">
        <v>2</v>
      </c>
      <c r="I8" s="38" t="s">
        <v>96</v>
      </c>
      <c r="J8" s="279" t="s">
        <v>97</v>
      </c>
      <c r="K8" s="279"/>
      <c r="L8" s="279" t="s">
        <v>98</v>
      </c>
      <c r="M8" s="279"/>
      <c r="N8" s="39"/>
      <c r="O8" s="31"/>
      <c r="P8" s="32"/>
    </row>
    <row r="9" spans="1:16" ht="21" customHeight="1" x14ac:dyDescent="0.25">
      <c r="A9" s="274"/>
      <c r="B9" s="307"/>
      <c r="C9" s="40" t="s">
        <v>99</v>
      </c>
      <c r="D9" s="41"/>
      <c r="E9" s="41"/>
      <c r="F9" s="42"/>
      <c r="G9" s="42"/>
      <c r="H9" s="42"/>
      <c r="I9" s="42"/>
      <c r="J9" s="42"/>
      <c r="K9" s="42"/>
      <c r="L9" s="42"/>
      <c r="M9" s="42" t="s">
        <v>100</v>
      </c>
      <c r="N9" s="43"/>
      <c r="O9" s="31"/>
      <c r="P9" s="32"/>
    </row>
    <row r="10" spans="1:16" ht="45" customHeight="1" thickBot="1" x14ac:dyDescent="0.3">
      <c r="A10" s="274"/>
      <c r="B10" s="308"/>
      <c r="C10" s="309" t="s">
        <v>38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3"/>
      <c r="O10" s="44"/>
      <c r="P10" s="45"/>
    </row>
    <row r="11" spans="1:16" ht="21" customHeight="1" x14ac:dyDescent="0.25">
      <c r="A11" s="274" t="s">
        <v>82</v>
      </c>
      <c r="B11" s="306">
        <f>B3+1</f>
        <v>5</v>
      </c>
      <c r="C11" s="26" t="s">
        <v>90</v>
      </c>
      <c r="D11" s="27"/>
      <c r="E11" s="27"/>
      <c r="F11" s="27"/>
      <c r="G11" s="27"/>
      <c r="H11" s="27"/>
      <c r="I11" s="27"/>
      <c r="J11" s="27"/>
      <c r="K11" s="27"/>
      <c r="L11" s="301" t="s">
        <v>89</v>
      </c>
      <c r="M11" s="302"/>
      <c r="N11" s="303"/>
      <c r="O11" s="46"/>
      <c r="P11" s="47"/>
    </row>
    <row r="12" spans="1:16" ht="21" customHeight="1" x14ac:dyDescent="0.25">
      <c r="A12" s="274"/>
      <c r="B12" s="307"/>
      <c r="C12" s="280" t="s">
        <v>39</v>
      </c>
      <c r="D12" s="281"/>
      <c r="E12" s="286"/>
      <c r="F12" s="280" t="s">
        <v>14</v>
      </c>
      <c r="G12" s="281"/>
      <c r="H12" s="286"/>
      <c r="I12" s="280" t="s">
        <v>40</v>
      </c>
      <c r="J12" s="281"/>
      <c r="K12" s="30" t="s">
        <v>41</v>
      </c>
      <c r="L12" s="280" t="s">
        <v>15</v>
      </c>
      <c r="M12" s="281"/>
      <c r="N12" s="282"/>
      <c r="O12" s="48"/>
      <c r="P12" s="49"/>
    </row>
    <row r="13" spans="1:16" ht="21" customHeight="1" x14ac:dyDescent="0.25">
      <c r="A13" s="274"/>
      <c r="B13" s="307"/>
      <c r="C13" s="283" t="s">
        <v>106</v>
      </c>
      <c r="D13" s="284"/>
      <c r="E13" s="284"/>
      <c r="F13" s="284"/>
      <c r="G13" s="284"/>
      <c r="H13" s="284"/>
      <c r="I13" s="284"/>
      <c r="J13" s="284"/>
      <c r="K13" s="284"/>
      <c r="L13" s="33" t="s">
        <v>35</v>
      </c>
      <c r="M13" s="33"/>
      <c r="N13" s="34" t="s">
        <v>9</v>
      </c>
      <c r="O13" s="50"/>
      <c r="P13" s="51"/>
    </row>
    <row r="14" spans="1:16" ht="21" customHeight="1" x14ac:dyDescent="0.25">
      <c r="A14" s="274"/>
      <c r="B14" s="307"/>
      <c r="C14" s="287" t="s">
        <v>74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0"/>
      <c r="N14" s="280"/>
      <c r="O14" s="48"/>
      <c r="P14" s="49"/>
    </row>
    <row r="15" spans="1:16" ht="21" customHeight="1" x14ac:dyDescent="0.25">
      <c r="A15" s="274"/>
      <c r="B15" s="307"/>
      <c r="C15" s="35" t="s">
        <v>52</v>
      </c>
      <c r="D15" s="36" t="s">
        <v>36</v>
      </c>
      <c r="E15" s="36" t="s">
        <v>37</v>
      </c>
      <c r="F15" s="279" t="s">
        <v>91</v>
      </c>
      <c r="G15" s="279"/>
      <c r="H15" s="279"/>
      <c r="I15" s="279" t="s">
        <v>94</v>
      </c>
      <c r="J15" s="279"/>
      <c r="K15" s="279" t="s">
        <v>92</v>
      </c>
      <c r="L15" s="279"/>
      <c r="M15" s="279" t="s">
        <v>93</v>
      </c>
      <c r="N15" s="294"/>
      <c r="O15" s="48"/>
      <c r="P15" s="49"/>
    </row>
    <row r="16" spans="1:16" ht="21" customHeight="1" x14ac:dyDescent="0.25">
      <c r="A16" s="274"/>
      <c r="B16" s="307"/>
      <c r="C16" s="35" t="s">
        <v>53</v>
      </c>
      <c r="D16" s="36" t="s">
        <v>36</v>
      </c>
      <c r="E16" s="37" t="s">
        <v>37</v>
      </c>
      <c r="F16" s="278" t="s">
        <v>95</v>
      </c>
      <c r="G16" s="279"/>
      <c r="H16" s="38" t="s">
        <v>2</v>
      </c>
      <c r="I16" s="38" t="s">
        <v>96</v>
      </c>
      <c r="J16" s="279" t="s">
        <v>97</v>
      </c>
      <c r="K16" s="279"/>
      <c r="L16" s="279" t="s">
        <v>98</v>
      </c>
      <c r="M16" s="279"/>
      <c r="N16" s="39"/>
      <c r="O16" s="48"/>
      <c r="P16" s="49"/>
    </row>
    <row r="17" spans="1:16" ht="21" customHeight="1" x14ac:dyDescent="0.25">
      <c r="A17" s="274"/>
      <c r="B17" s="307"/>
      <c r="C17" s="40" t="s">
        <v>99</v>
      </c>
      <c r="D17" s="41"/>
      <c r="E17" s="41"/>
      <c r="F17" s="42"/>
      <c r="G17" s="42"/>
      <c r="H17" s="42"/>
      <c r="I17" s="42"/>
      <c r="J17" s="42"/>
      <c r="K17" s="42"/>
      <c r="L17" s="42"/>
      <c r="M17" s="42" t="s">
        <v>100</v>
      </c>
      <c r="N17" s="43"/>
      <c r="O17" s="48"/>
      <c r="P17" s="49"/>
    </row>
    <row r="18" spans="1:16" ht="45" customHeight="1" thickBot="1" x14ac:dyDescent="0.3">
      <c r="A18" s="274"/>
      <c r="B18" s="307"/>
      <c r="C18" s="309" t="s">
        <v>38</v>
      </c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3"/>
      <c r="O18" s="48"/>
      <c r="P18" s="49"/>
    </row>
    <row r="19" spans="1:16" ht="21" customHeight="1" x14ac:dyDescent="0.25">
      <c r="A19" s="274" t="s">
        <v>83</v>
      </c>
      <c r="B19" s="275">
        <f>B11+1</f>
        <v>6</v>
      </c>
      <c r="C19" s="26" t="s">
        <v>90</v>
      </c>
      <c r="D19" s="27"/>
      <c r="E19" s="27"/>
      <c r="F19" s="27"/>
      <c r="G19" s="27"/>
      <c r="H19" s="27"/>
      <c r="I19" s="27"/>
      <c r="J19" s="27"/>
      <c r="K19" s="27"/>
      <c r="L19" s="301" t="s">
        <v>89</v>
      </c>
      <c r="M19" s="302"/>
      <c r="N19" s="303"/>
      <c r="O19" s="46"/>
      <c r="P19" s="47"/>
    </row>
    <row r="20" spans="1:16" ht="21" customHeight="1" x14ac:dyDescent="0.25">
      <c r="A20" s="274"/>
      <c r="B20" s="276"/>
      <c r="C20" s="280" t="s">
        <v>39</v>
      </c>
      <c r="D20" s="281"/>
      <c r="E20" s="286"/>
      <c r="F20" s="280" t="s">
        <v>14</v>
      </c>
      <c r="G20" s="281"/>
      <c r="H20" s="286"/>
      <c r="I20" s="280" t="s">
        <v>40</v>
      </c>
      <c r="J20" s="281"/>
      <c r="K20" s="30" t="s">
        <v>41</v>
      </c>
      <c r="L20" s="280" t="s">
        <v>15</v>
      </c>
      <c r="M20" s="281"/>
      <c r="N20" s="282"/>
      <c r="O20" s="52"/>
      <c r="P20" s="53"/>
    </row>
    <row r="21" spans="1:16" ht="21" customHeight="1" x14ac:dyDescent="0.25">
      <c r="A21" s="274"/>
      <c r="B21" s="276"/>
      <c r="C21" s="283" t="s">
        <v>105</v>
      </c>
      <c r="D21" s="284"/>
      <c r="E21" s="284"/>
      <c r="F21" s="284"/>
      <c r="G21" s="284"/>
      <c r="H21" s="284"/>
      <c r="I21" s="284"/>
      <c r="J21" s="284"/>
      <c r="K21" s="284"/>
      <c r="L21" s="33" t="s">
        <v>35</v>
      </c>
      <c r="M21" s="33"/>
      <c r="N21" s="34" t="s">
        <v>9</v>
      </c>
      <c r="O21" s="50"/>
      <c r="P21" s="51"/>
    </row>
    <row r="22" spans="1:16" ht="21" customHeight="1" x14ac:dyDescent="0.25">
      <c r="A22" s="274"/>
      <c r="B22" s="276"/>
      <c r="C22" s="280" t="s">
        <v>74</v>
      </c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2"/>
      <c r="O22" s="48"/>
      <c r="P22" s="49"/>
    </row>
    <row r="23" spans="1:16" ht="21" customHeight="1" x14ac:dyDescent="0.25">
      <c r="A23" s="274"/>
      <c r="B23" s="276"/>
      <c r="C23" s="35" t="s">
        <v>52</v>
      </c>
      <c r="D23" s="36" t="s">
        <v>36</v>
      </c>
      <c r="E23" s="36" t="s">
        <v>37</v>
      </c>
      <c r="F23" s="279" t="s">
        <v>91</v>
      </c>
      <c r="G23" s="279"/>
      <c r="H23" s="279"/>
      <c r="I23" s="279" t="s">
        <v>94</v>
      </c>
      <c r="J23" s="279"/>
      <c r="K23" s="279" t="s">
        <v>92</v>
      </c>
      <c r="L23" s="279"/>
      <c r="M23" s="279" t="s">
        <v>93</v>
      </c>
      <c r="N23" s="294"/>
      <c r="O23" s="48"/>
      <c r="P23" s="49"/>
    </row>
    <row r="24" spans="1:16" ht="21" customHeight="1" x14ac:dyDescent="0.25">
      <c r="A24" s="274"/>
      <c r="B24" s="276"/>
      <c r="C24" s="35" t="s">
        <v>53</v>
      </c>
      <c r="D24" s="36" t="s">
        <v>36</v>
      </c>
      <c r="E24" s="37" t="s">
        <v>37</v>
      </c>
      <c r="F24" s="278" t="s">
        <v>95</v>
      </c>
      <c r="G24" s="279"/>
      <c r="H24" s="38" t="s">
        <v>2</v>
      </c>
      <c r="I24" s="38" t="s">
        <v>96</v>
      </c>
      <c r="J24" s="279" t="s">
        <v>97</v>
      </c>
      <c r="K24" s="279"/>
      <c r="L24" s="279" t="s">
        <v>98</v>
      </c>
      <c r="M24" s="279"/>
      <c r="N24" s="39"/>
      <c r="O24" s="48"/>
      <c r="P24" s="49"/>
    </row>
    <row r="25" spans="1:16" ht="21" customHeight="1" x14ac:dyDescent="0.25">
      <c r="A25" s="274"/>
      <c r="B25" s="276"/>
      <c r="C25" s="40" t="s">
        <v>99</v>
      </c>
      <c r="D25" s="41"/>
      <c r="E25" s="41"/>
      <c r="F25" s="42"/>
      <c r="G25" s="42"/>
      <c r="H25" s="42"/>
      <c r="I25" s="42"/>
      <c r="J25" s="42"/>
      <c r="K25" s="42"/>
      <c r="L25" s="42"/>
      <c r="M25" s="42" t="s">
        <v>100</v>
      </c>
      <c r="N25" s="43"/>
      <c r="O25" s="48"/>
      <c r="P25" s="49"/>
    </row>
    <row r="26" spans="1:16" ht="45" customHeight="1" thickBot="1" x14ac:dyDescent="0.3">
      <c r="A26" s="274"/>
      <c r="B26" s="277"/>
      <c r="C26" s="309" t="s">
        <v>38</v>
      </c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3"/>
      <c r="O26" s="48"/>
      <c r="P26" s="49"/>
    </row>
    <row r="27" spans="1:16" ht="21" customHeight="1" x14ac:dyDescent="0.25">
      <c r="A27" s="274" t="s">
        <v>84</v>
      </c>
      <c r="B27" s="288">
        <f>B19+1</f>
        <v>7</v>
      </c>
      <c r="C27" s="26" t="s">
        <v>90</v>
      </c>
      <c r="D27" s="27"/>
      <c r="E27" s="27"/>
      <c r="F27" s="27"/>
      <c r="G27" s="27"/>
      <c r="H27" s="27"/>
      <c r="I27" s="27"/>
      <c r="J27" s="27"/>
      <c r="K27" s="27"/>
      <c r="L27" s="301" t="s">
        <v>89</v>
      </c>
      <c r="M27" s="302"/>
      <c r="N27" s="303"/>
      <c r="O27" s="46"/>
      <c r="P27" s="47"/>
    </row>
    <row r="28" spans="1:16" ht="21" customHeight="1" x14ac:dyDescent="0.25">
      <c r="A28" s="274"/>
      <c r="B28" s="289"/>
      <c r="C28" s="280" t="s">
        <v>39</v>
      </c>
      <c r="D28" s="281"/>
      <c r="E28" s="286"/>
      <c r="F28" s="280" t="s">
        <v>14</v>
      </c>
      <c r="G28" s="281"/>
      <c r="H28" s="286"/>
      <c r="I28" s="280" t="s">
        <v>40</v>
      </c>
      <c r="J28" s="281"/>
      <c r="K28" s="30" t="s">
        <v>41</v>
      </c>
      <c r="L28" s="280" t="s">
        <v>15</v>
      </c>
      <c r="M28" s="281"/>
      <c r="N28" s="282"/>
      <c r="O28" s="52"/>
      <c r="P28" s="53"/>
    </row>
    <row r="29" spans="1:16" ht="21" customHeight="1" x14ac:dyDescent="0.25">
      <c r="A29" s="274"/>
      <c r="B29" s="289"/>
      <c r="C29" s="283" t="s">
        <v>107</v>
      </c>
      <c r="D29" s="284"/>
      <c r="E29" s="284"/>
      <c r="F29" s="284"/>
      <c r="G29" s="284"/>
      <c r="H29" s="284"/>
      <c r="I29" s="284"/>
      <c r="J29" s="284"/>
      <c r="K29" s="284"/>
      <c r="L29" s="33" t="s">
        <v>35</v>
      </c>
      <c r="M29" s="33"/>
      <c r="N29" s="34" t="s">
        <v>9</v>
      </c>
      <c r="O29" s="50"/>
      <c r="P29" s="51"/>
    </row>
    <row r="30" spans="1:16" ht="21" customHeight="1" x14ac:dyDescent="0.25">
      <c r="A30" s="274"/>
      <c r="B30" s="289"/>
      <c r="C30" s="287" t="s">
        <v>74</v>
      </c>
      <c r="D30" s="287"/>
      <c r="E30" s="287"/>
      <c r="F30" s="287"/>
      <c r="G30" s="287"/>
      <c r="H30" s="287"/>
      <c r="I30" s="287"/>
      <c r="J30" s="287"/>
      <c r="K30" s="287"/>
      <c r="L30" s="287"/>
      <c r="M30" s="280"/>
      <c r="N30" s="280"/>
      <c r="O30" s="48"/>
      <c r="P30" s="49"/>
    </row>
    <row r="31" spans="1:16" ht="21" customHeight="1" x14ac:dyDescent="0.25">
      <c r="A31" s="274"/>
      <c r="B31" s="289"/>
      <c r="C31" s="35" t="s">
        <v>52</v>
      </c>
      <c r="D31" s="36" t="s">
        <v>36</v>
      </c>
      <c r="E31" s="36" t="s">
        <v>37</v>
      </c>
      <c r="F31" s="279" t="s">
        <v>91</v>
      </c>
      <c r="G31" s="279"/>
      <c r="H31" s="279"/>
      <c r="I31" s="279" t="s">
        <v>94</v>
      </c>
      <c r="J31" s="279"/>
      <c r="K31" s="279" t="s">
        <v>92</v>
      </c>
      <c r="L31" s="279"/>
      <c r="M31" s="279" t="s">
        <v>93</v>
      </c>
      <c r="N31" s="294"/>
      <c r="O31" s="48"/>
      <c r="P31" s="49"/>
    </row>
    <row r="32" spans="1:16" ht="21" customHeight="1" x14ac:dyDescent="0.25">
      <c r="A32" s="274"/>
      <c r="B32" s="289"/>
      <c r="C32" s="35" t="s">
        <v>53</v>
      </c>
      <c r="D32" s="36" t="s">
        <v>36</v>
      </c>
      <c r="E32" s="37" t="s">
        <v>37</v>
      </c>
      <c r="F32" s="278" t="s">
        <v>95</v>
      </c>
      <c r="G32" s="279"/>
      <c r="H32" s="38" t="s">
        <v>2</v>
      </c>
      <c r="I32" s="38" t="s">
        <v>96</v>
      </c>
      <c r="J32" s="279" t="s">
        <v>97</v>
      </c>
      <c r="K32" s="279"/>
      <c r="L32" s="279" t="s">
        <v>98</v>
      </c>
      <c r="M32" s="279"/>
      <c r="N32" s="39"/>
      <c r="O32" s="48"/>
      <c r="P32" s="49"/>
    </row>
    <row r="33" spans="1:16" ht="21" customHeight="1" x14ac:dyDescent="0.25">
      <c r="A33" s="274"/>
      <c r="B33" s="289"/>
      <c r="C33" s="40" t="s">
        <v>99</v>
      </c>
      <c r="D33" s="41"/>
      <c r="E33" s="41"/>
      <c r="F33" s="42"/>
      <c r="G33" s="42"/>
      <c r="H33" s="42"/>
      <c r="I33" s="42"/>
      <c r="J33" s="42"/>
      <c r="K33" s="42"/>
      <c r="L33" s="42"/>
      <c r="M33" s="42" t="s">
        <v>100</v>
      </c>
      <c r="N33" s="43"/>
      <c r="O33" s="50"/>
      <c r="P33" s="51"/>
    </row>
    <row r="34" spans="1:16" ht="45" customHeight="1" thickBot="1" x14ac:dyDescent="0.3">
      <c r="A34" s="274"/>
      <c r="B34" s="290"/>
      <c r="C34" s="291" t="s">
        <v>38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3"/>
      <c r="O34" s="44"/>
      <c r="P34" s="45"/>
    </row>
    <row r="35" spans="1:16" x14ac:dyDescent="0.25">
      <c r="B35" s="285" t="s">
        <v>108</v>
      </c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</row>
    <row r="36" spans="1:16" x14ac:dyDescent="0.25"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6"/>
      <c r="P36" s="56"/>
    </row>
    <row r="37" spans="1:16" x14ac:dyDescent="0.25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56"/>
      <c r="P37" s="56"/>
    </row>
    <row r="38" spans="1:16" x14ac:dyDescent="0.25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6"/>
      <c r="P38" s="56"/>
    </row>
    <row r="39" spans="1:16" x14ac:dyDescent="0.25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/>
      <c r="P39" s="56"/>
    </row>
    <row r="40" spans="1:16" x14ac:dyDescent="0.25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6"/>
      <c r="P40" s="56"/>
    </row>
    <row r="41" spans="1:16" x14ac:dyDescent="0.25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6"/>
      <c r="P41" s="56"/>
    </row>
    <row r="42" spans="1:16" x14ac:dyDescent="0.25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6"/>
      <c r="P42" s="56"/>
    </row>
    <row r="43" spans="1:16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6"/>
      <c r="P43" s="56"/>
    </row>
    <row r="44" spans="1:16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6"/>
      <c r="P44" s="56"/>
    </row>
    <row r="45" spans="1:16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6" x14ac:dyDescent="0.25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6" x14ac:dyDescent="0.25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6" x14ac:dyDescent="0.25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3:14" x14ac:dyDescent="0.25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3:14" x14ac:dyDescent="0.25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3:14" x14ac:dyDescent="0.25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3:14" x14ac:dyDescent="0.2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3:14" x14ac:dyDescent="0.25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3:14" x14ac:dyDescent="0.2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3:14" x14ac:dyDescent="0.2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3:14" x14ac:dyDescent="0.2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3:14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3:14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3:14" x14ac:dyDescent="0.2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3:14" x14ac:dyDescent="0.2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3:14" x14ac:dyDescent="0.25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3:14" x14ac:dyDescent="0.2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3:14" x14ac:dyDescent="0.25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3:14" x14ac:dyDescent="0.2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3:14" x14ac:dyDescent="0.25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3:14" x14ac:dyDescent="0.2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3:14" x14ac:dyDescent="0.2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3:14" x14ac:dyDescent="0.25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3:14" x14ac:dyDescent="0.25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3:14" x14ac:dyDescent="0.2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3:14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3:14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3:14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3:14" x14ac:dyDescent="0.25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3:14" x14ac:dyDescent="0.25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3:14" x14ac:dyDescent="0.25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3:14" x14ac:dyDescent="0.25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3:14" x14ac:dyDescent="0.2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3:14" x14ac:dyDescent="0.25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3:14" x14ac:dyDescent="0.25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3:14" x14ac:dyDescent="0.25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3:14" x14ac:dyDescent="0.25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3:14" x14ac:dyDescent="0.25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3:14" x14ac:dyDescent="0.25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3:14" x14ac:dyDescent="0.25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3:14" x14ac:dyDescent="0.25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3:14" x14ac:dyDescent="0.25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3:14" x14ac:dyDescent="0.25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3:14" x14ac:dyDescent="0.25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0" spans="3:14" x14ac:dyDescent="0.25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3:14" x14ac:dyDescent="0.25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3:14" x14ac:dyDescent="0.25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3:14" x14ac:dyDescent="0.25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3:14" x14ac:dyDescent="0.25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3:14" x14ac:dyDescent="0.25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3:14" x14ac:dyDescent="0.25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3:14" x14ac:dyDescent="0.25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3:14" x14ac:dyDescent="0.25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3:14" x14ac:dyDescent="0.25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3:14" x14ac:dyDescent="0.25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3:14" x14ac:dyDescent="0.25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3:14" x14ac:dyDescent="0.25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3:14" x14ac:dyDescent="0.25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  <row r="104" spans="3:14" x14ac:dyDescent="0.25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3:14" x14ac:dyDescent="0.25"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</row>
    <row r="106" spans="3:14" x14ac:dyDescent="0.25"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3:14" x14ac:dyDescent="0.25"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3:14" x14ac:dyDescent="0.25"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3:14" x14ac:dyDescent="0.25"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3:14" x14ac:dyDescent="0.25"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3:14" x14ac:dyDescent="0.25"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</row>
    <row r="112" spans="3:14" x14ac:dyDescent="0.25"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</row>
    <row r="113" spans="3:14" x14ac:dyDescent="0.25"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3:14" x14ac:dyDescent="0.25"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</row>
    <row r="115" spans="3:14" x14ac:dyDescent="0.25"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3:14" x14ac:dyDescent="0.25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</row>
    <row r="117" spans="3:14" x14ac:dyDescent="0.25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3:14" x14ac:dyDescent="0.25"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3:14" x14ac:dyDescent="0.25"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3:14" x14ac:dyDescent="0.25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3:14" x14ac:dyDescent="0.25"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</row>
    <row r="122" spans="3:14" x14ac:dyDescent="0.25"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</row>
    <row r="123" spans="3:14" x14ac:dyDescent="0.25"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</row>
    <row r="124" spans="3:14" x14ac:dyDescent="0.25"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</row>
    <row r="125" spans="3:14" x14ac:dyDescent="0.25"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</row>
    <row r="126" spans="3:14" x14ac:dyDescent="0.25"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</row>
    <row r="127" spans="3:14" x14ac:dyDescent="0.25"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</row>
    <row r="128" spans="3:14" x14ac:dyDescent="0.25"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3:14" x14ac:dyDescent="0.25"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</row>
    <row r="130" spans="3:14" x14ac:dyDescent="0.25"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</row>
    <row r="131" spans="3:14" x14ac:dyDescent="0.25"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</row>
    <row r="132" spans="3:14" x14ac:dyDescent="0.25"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</row>
    <row r="133" spans="3:14" x14ac:dyDescent="0.25"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</row>
    <row r="134" spans="3:14" x14ac:dyDescent="0.25"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</row>
    <row r="135" spans="3:14" x14ac:dyDescent="0.25"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</row>
    <row r="136" spans="3:14" x14ac:dyDescent="0.25"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</row>
    <row r="137" spans="3:14" x14ac:dyDescent="0.25"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3:14" x14ac:dyDescent="0.25"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3:14" x14ac:dyDescent="0.25"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  <row r="140" spans="3:14" x14ac:dyDescent="0.25"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</row>
    <row r="141" spans="3:14" x14ac:dyDescent="0.25"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</row>
    <row r="142" spans="3:14" x14ac:dyDescent="0.25"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</row>
    <row r="143" spans="3:14" x14ac:dyDescent="0.25"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</row>
    <row r="144" spans="3:14" x14ac:dyDescent="0.25"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3:14" x14ac:dyDescent="0.25"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</row>
    <row r="146" spans="3:14" x14ac:dyDescent="0.25"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</row>
    <row r="147" spans="3:14" x14ac:dyDescent="0.25"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</row>
    <row r="148" spans="3:14" x14ac:dyDescent="0.25"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3:14" x14ac:dyDescent="0.25"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  <row r="150" spans="3:14" x14ac:dyDescent="0.25"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</row>
    <row r="151" spans="3:14" x14ac:dyDescent="0.25"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</row>
    <row r="152" spans="3:14" x14ac:dyDescent="0.25"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</row>
    <row r="153" spans="3:14" x14ac:dyDescent="0.25"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</row>
    <row r="154" spans="3:14" x14ac:dyDescent="0.25"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</row>
    <row r="155" spans="3:14" x14ac:dyDescent="0.25"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</row>
    <row r="156" spans="3:14" x14ac:dyDescent="0.25"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</row>
    <row r="157" spans="3:14" x14ac:dyDescent="0.25"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</row>
    <row r="158" spans="3:14" x14ac:dyDescent="0.25"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</row>
    <row r="159" spans="3:14" x14ac:dyDescent="0.25"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</row>
    <row r="160" spans="3:14" x14ac:dyDescent="0.25"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</row>
    <row r="161" spans="3:14" x14ac:dyDescent="0.25"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162" spans="3:14" x14ac:dyDescent="0.25"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</row>
    <row r="163" spans="3:14" x14ac:dyDescent="0.25"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</row>
    <row r="164" spans="3:14" x14ac:dyDescent="0.25"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3:14" x14ac:dyDescent="0.25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3:14" x14ac:dyDescent="0.25"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</row>
    <row r="167" spans="3:14" x14ac:dyDescent="0.25"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</row>
    <row r="168" spans="3:14" x14ac:dyDescent="0.25"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</row>
    <row r="169" spans="3:14" x14ac:dyDescent="0.25"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3:14" x14ac:dyDescent="0.25"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</row>
    <row r="171" spans="3:14" x14ac:dyDescent="0.25"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</row>
    <row r="172" spans="3:14" x14ac:dyDescent="0.25"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</row>
    <row r="173" spans="3:14" x14ac:dyDescent="0.25"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3:14" x14ac:dyDescent="0.25"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</row>
    <row r="175" spans="3:14" x14ac:dyDescent="0.25"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</row>
    <row r="176" spans="3:14" x14ac:dyDescent="0.25"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</row>
    <row r="177" spans="3:14" x14ac:dyDescent="0.25"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</row>
    <row r="178" spans="3:14" x14ac:dyDescent="0.25"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</row>
    <row r="179" spans="3:14" x14ac:dyDescent="0.25"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</row>
    <row r="180" spans="3:14" x14ac:dyDescent="0.25"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</row>
    <row r="181" spans="3:14" x14ac:dyDescent="0.25"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</row>
    <row r="182" spans="3:14" x14ac:dyDescent="0.25"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3:14" x14ac:dyDescent="0.25"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3:14" x14ac:dyDescent="0.25"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</row>
    <row r="185" spans="3:14" x14ac:dyDescent="0.25"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</row>
    <row r="186" spans="3:14" x14ac:dyDescent="0.25"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</row>
    <row r="187" spans="3:14" x14ac:dyDescent="0.25"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</row>
    <row r="188" spans="3:14" x14ac:dyDescent="0.25"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</row>
    <row r="189" spans="3:14" x14ac:dyDescent="0.25"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3:14" x14ac:dyDescent="0.25"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</row>
    <row r="191" spans="3:14" x14ac:dyDescent="0.25"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</row>
    <row r="192" spans="3:14" x14ac:dyDescent="0.25"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</row>
    <row r="193" spans="3:14" x14ac:dyDescent="0.25"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3:14" x14ac:dyDescent="0.25"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3:14" x14ac:dyDescent="0.25"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3:14" x14ac:dyDescent="0.25"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</row>
    <row r="197" spans="3:14" x14ac:dyDescent="0.25"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</row>
    <row r="198" spans="3:14" x14ac:dyDescent="0.25"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</row>
    <row r="199" spans="3:14" x14ac:dyDescent="0.25"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</row>
    <row r="200" spans="3:14" x14ac:dyDescent="0.25"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spans="3:14" x14ac:dyDescent="0.25"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</row>
    <row r="202" spans="3:14" x14ac:dyDescent="0.25"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</row>
    <row r="203" spans="3:14" x14ac:dyDescent="0.25"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</row>
    <row r="204" spans="3:14" x14ac:dyDescent="0.25"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</row>
    <row r="205" spans="3:14" x14ac:dyDescent="0.25"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</row>
    <row r="206" spans="3:14" x14ac:dyDescent="0.25"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</row>
    <row r="207" spans="3:14" x14ac:dyDescent="0.25"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</row>
    <row r="208" spans="3:14" x14ac:dyDescent="0.25"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spans="3:14" x14ac:dyDescent="0.25"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</row>
    <row r="210" spans="3:14" x14ac:dyDescent="0.25"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</row>
    <row r="211" spans="3:14" x14ac:dyDescent="0.25"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</row>
    <row r="212" spans="3:14" x14ac:dyDescent="0.25"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3:14" x14ac:dyDescent="0.25"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</row>
    <row r="214" spans="3:14" x14ac:dyDescent="0.25"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</row>
    <row r="215" spans="3:14" x14ac:dyDescent="0.25"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</row>
    <row r="216" spans="3:14" x14ac:dyDescent="0.25"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</row>
    <row r="217" spans="3:14" x14ac:dyDescent="0.25"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</row>
    <row r="218" spans="3:14" x14ac:dyDescent="0.25"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</row>
    <row r="219" spans="3:14" x14ac:dyDescent="0.25"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3:14" x14ac:dyDescent="0.25"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</row>
    <row r="221" spans="3:14" x14ac:dyDescent="0.25"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</row>
    <row r="222" spans="3:14" x14ac:dyDescent="0.25"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</row>
    <row r="223" spans="3:14" x14ac:dyDescent="0.25"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3:14" x14ac:dyDescent="0.25"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</row>
    <row r="225" spans="3:14" x14ac:dyDescent="0.25"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</row>
    <row r="226" spans="3:14" x14ac:dyDescent="0.25"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</row>
    <row r="227" spans="3:14" x14ac:dyDescent="0.25"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</row>
    <row r="228" spans="3:14" x14ac:dyDescent="0.25"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</row>
    <row r="229" spans="3:14" x14ac:dyDescent="0.25"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</row>
    <row r="230" spans="3:14" x14ac:dyDescent="0.25"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</row>
    <row r="231" spans="3:14" x14ac:dyDescent="0.25"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</row>
    <row r="232" spans="3:14" x14ac:dyDescent="0.25"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</row>
    <row r="233" spans="3:14" x14ac:dyDescent="0.25"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</row>
    <row r="234" spans="3:14" x14ac:dyDescent="0.25"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</row>
    <row r="235" spans="3:14" x14ac:dyDescent="0.25"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</row>
    <row r="236" spans="3:14" x14ac:dyDescent="0.25"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</row>
    <row r="237" spans="3:14" x14ac:dyDescent="0.25"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</row>
    <row r="238" spans="3:14" x14ac:dyDescent="0.25"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</row>
    <row r="239" spans="3:14" x14ac:dyDescent="0.25"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</row>
    <row r="240" spans="3:14" x14ac:dyDescent="0.25"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</row>
    <row r="241" spans="3:14" x14ac:dyDescent="0.25"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</row>
    <row r="242" spans="3:14" x14ac:dyDescent="0.25"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</row>
    <row r="243" spans="3:14" x14ac:dyDescent="0.25"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</row>
    <row r="244" spans="3:14" x14ac:dyDescent="0.25"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</row>
    <row r="245" spans="3:14" x14ac:dyDescent="0.25"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</row>
    <row r="246" spans="3:14" x14ac:dyDescent="0.25"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</row>
    <row r="247" spans="3:14" x14ac:dyDescent="0.25"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</row>
    <row r="248" spans="3:14" x14ac:dyDescent="0.25"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</row>
    <row r="249" spans="3:14" x14ac:dyDescent="0.25"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</row>
    <row r="250" spans="3:14" x14ac:dyDescent="0.25"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</row>
    <row r="251" spans="3:14" x14ac:dyDescent="0.25"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</row>
    <row r="252" spans="3:14" x14ac:dyDescent="0.25"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</row>
    <row r="253" spans="3:14" x14ac:dyDescent="0.25"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</row>
    <row r="254" spans="3:14" x14ac:dyDescent="0.25"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</row>
    <row r="255" spans="3:14" x14ac:dyDescent="0.25"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</row>
    <row r="256" spans="3:14" x14ac:dyDescent="0.25"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</row>
    <row r="257" spans="3:14" x14ac:dyDescent="0.25"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</row>
    <row r="258" spans="3:14" x14ac:dyDescent="0.25"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</row>
    <row r="259" spans="3:14" x14ac:dyDescent="0.25"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</row>
    <row r="260" spans="3:14" x14ac:dyDescent="0.25"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</row>
    <row r="261" spans="3:14" x14ac:dyDescent="0.25"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</row>
    <row r="262" spans="3:14" x14ac:dyDescent="0.25"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</row>
    <row r="263" spans="3:14" x14ac:dyDescent="0.25"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</row>
    <row r="264" spans="3:14" x14ac:dyDescent="0.25"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</row>
    <row r="265" spans="3:14" x14ac:dyDescent="0.25"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</row>
    <row r="266" spans="3:14" x14ac:dyDescent="0.25"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</row>
    <row r="267" spans="3:14" x14ac:dyDescent="0.25"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</row>
    <row r="268" spans="3:14" x14ac:dyDescent="0.25"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</row>
    <row r="269" spans="3:14" x14ac:dyDescent="0.25"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</row>
    <row r="270" spans="3:14" x14ac:dyDescent="0.25"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</row>
    <row r="271" spans="3:14" x14ac:dyDescent="0.25"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</row>
    <row r="272" spans="3:14" x14ac:dyDescent="0.25"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</row>
    <row r="273" spans="3:14" x14ac:dyDescent="0.25"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3:14" x14ac:dyDescent="0.25"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</row>
    <row r="275" spans="3:14" x14ac:dyDescent="0.25"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</row>
    <row r="276" spans="3:14" x14ac:dyDescent="0.25"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</row>
    <row r="277" spans="3:14" x14ac:dyDescent="0.25"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</row>
    <row r="278" spans="3:14" x14ac:dyDescent="0.25"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</row>
    <row r="279" spans="3:14" x14ac:dyDescent="0.25"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</row>
    <row r="280" spans="3:14" x14ac:dyDescent="0.25"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</row>
    <row r="281" spans="3:14" x14ac:dyDescent="0.25"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</row>
    <row r="282" spans="3:14" x14ac:dyDescent="0.25"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</row>
    <row r="283" spans="3:14" x14ac:dyDescent="0.25"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</row>
    <row r="284" spans="3:14" x14ac:dyDescent="0.25"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</row>
    <row r="285" spans="3:14" x14ac:dyDescent="0.25"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</row>
    <row r="286" spans="3:14" x14ac:dyDescent="0.25"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</row>
    <row r="287" spans="3:14" x14ac:dyDescent="0.25"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</row>
    <row r="288" spans="3:14" x14ac:dyDescent="0.25"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</row>
    <row r="289" spans="3:14" x14ac:dyDescent="0.25"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</row>
    <row r="290" spans="3:14" x14ac:dyDescent="0.25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</row>
    <row r="291" spans="3:14" x14ac:dyDescent="0.25"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</row>
    <row r="292" spans="3:14" x14ac:dyDescent="0.25"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</row>
    <row r="293" spans="3:14" x14ac:dyDescent="0.25"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</row>
    <row r="294" spans="3:14" x14ac:dyDescent="0.25"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</row>
    <row r="295" spans="3:14" x14ac:dyDescent="0.25"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</row>
    <row r="296" spans="3:14" x14ac:dyDescent="0.25"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</row>
    <row r="297" spans="3:14" x14ac:dyDescent="0.25"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</row>
    <row r="298" spans="3:14" x14ac:dyDescent="0.25"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</row>
    <row r="299" spans="3:14" x14ac:dyDescent="0.25"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</row>
    <row r="300" spans="3:14" x14ac:dyDescent="0.25"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</row>
    <row r="301" spans="3:14" x14ac:dyDescent="0.25"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</row>
    <row r="302" spans="3:14" x14ac:dyDescent="0.25"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</row>
    <row r="303" spans="3:14" x14ac:dyDescent="0.25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</row>
    <row r="304" spans="3:14" x14ac:dyDescent="0.25"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</row>
    <row r="305" spans="3:14" x14ac:dyDescent="0.25"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</row>
    <row r="306" spans="3:14" x14ac:dyDescent="0.25"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</row>
    <row r="307" spans="3:14" x14ac:dyDescent="0.25"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</row>
    <row r="308" spans="3:14" x14ac:dyDescent="0.25"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</row>
    <row r="309" spans="3:14" x14ac:dyDescent="0.25"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</row>
    <row r="310" spans="3:14" x14ac:dyDescent="0.25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</row>
    <row r="311" spans="3:14" x14ac:dyDescent="0.25"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</row>
    <row r="312" spans="3:14" x14ac:dyDescent="0.25"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</row>
    <row r="313" spans="3:14" x14ac:dyDescent="0.25"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</row>
    <row r="314" spans="3:14" x14ac:dyDescent="0.25"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</row>
    <row r="315" spans="3:14" x14ac:dyDescent="0.25"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</row>
    <row r="316" spans="3:14" x14ac:dyDescent="0.25"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</row>
    <row r="317" spans="3:14" x14ac:dyDescent="0.25"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</row>
    <row r="318" spans="3:14" x14ac:dyDescent="0.25"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</row>
    <row r="319" spans="3:14" x14ac:dyDescent="0.25"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</row>
    <row r="320" spans="3:14" x14ac:dyDescent="0.25"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</row>
    <row r="321" spans="3:14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</row>
    <row r="322" spans="3:14" x14ac:dyDescent="0.25"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</row>
    <row r="323" spans="3:14" x14ac:dyDescent="0.25"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</row>
    <row r="324" spans="3:14" x14ac:dyDescent="0.25"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</row>
    <row r="325" spans="3:14" x14ac:dyDescent="0.25"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</row>
    <row r="326" spans="3:14" x14ac:dyDescent="0.25"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</row>
    <row r="327" spans="3:14" x14ac:dyDescent="0.25"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</row>
    <row r="328" spans="3:14" x14ac:dyDescent="0.25"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</row>
    <row r="329" spans="3:14" x14ac:dyDescent="0.25"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</row>
    <row r="330" spans="3:14" x14ac:dyDescent="0.25"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</row>
    <row r="331" spans="3:14" x14ac:dyDescent="0.25"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</row>
    <row r="332" spans="3:14" x14ac:dyDescent="0.25"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</row>
    <row r="333" spans="3:14" x14ac:dyDescent="0.25"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</row>
    <row r="334" spans="3:14" x14ac:dyDescent="0.25"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</row>
    <row r="335" spans="3:14" x14ac:dyDescent="0.25"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</row>
    <row r="336" spans="3:14" x14ac:dyDescent="0.25"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</row>
    <row r="337" spans="3:14" x14ac:dyDescent="0.25"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</row>
    <row r="338" spans="3:14" x14ac:dyDescent="0.25"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</row>
    <row r="339" spans="3:14" x14ac:dyDescent="0.25"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</row>
    <row r="340" spans="3:14" x14ac:dyDescent="0.25"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</row>
    <row r="341" spans="3:14" x14ac:dyDescent="0.25"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</row>
    <row r="342" spans="3:14" x14ac:dyDescent="0.25"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</row>
    <row r="343" spans="3:14" x14ac:dyDescent="0.25"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</row>
    <row r="344" spans="3:14" x14ac:dyDescent="0.25"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</row>
    <row r="345" spans="3:14" x14ac:dyDescent="0.25"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</row>
    <row r="346" spans="3:14" x14ac:dyDescent="0.25"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</row>
    <row r="347" spans="3:14" x14ac:dyDescent="0.25"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</row>
    <row r="348" spans="3:14" x14ac:dyDescent="0.25"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</row>
    <row r="349" spans="3:14" x14ac:dyDescent="0.25"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</row>
    <row r="350" spans="3:14" x14ac:dyDescent="0.25"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</row>
    <row r="351" spans="3:14" x14ac:dyDescent="0.25"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</row>
    <row r="352" spans="3:14" x14ac:dyDescent="0.25"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</row>
    <row r="353" spans="3:14" x14ac:dyDescent="0.25"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</row>
    <row r="354" spans="3:14" x14ac:dyDescent="0.25"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</row>
    <row r="355" spans="3:14" x14ac:dyDescent="0.25"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</row>
    <row r="356" spans="3:14" x14ac:dyDescent="0.25"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</row>
    <row r="357" spans="3:14" x14ac:dyDescent="0.25"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</row>
    <row r="358" spans="3:14" x14ac:dyDescent="0.25"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</row>
    <row r="359" spans="3:14" x14ac:dyDescent="0.25"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</row>
    <row r="360" spans="3:14" x14ac:dyDescent="0.25"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</row>
    <row r="361" spans="3:14" x14ac:dyDescent="0.25"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</row>
    <row r="362" spans="3:14" x14ac:dyDescent="0.25"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</row>
    <row r="363" spans="3:14" x14ac:dyDescent="0.25"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</row>
    <row r="364" spans="3:14" x14ac:dyDescent="0.25"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</row>
    <row r="365" spans="3:14" x14ac:dyDescent="0.25"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</row>
    <row r="366" spans="3:14" x14ac:dyDescent="0.25"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</row>
    <row r="367" spans="3:14" x14ac:dyDescent="0.25"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</row>
    <row r="368" spans="3:14" x14ac:dyDescent="0.25"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</row>
    <row r="369" spans="3:14" x14ac:dyDescent="0.25"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</row>
    <row r="370" spans="3:14" x14ac:dyDescent="0.25"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</row>
    <row r="371" spans="3:14" x14ac:dyDescent="0.25"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</row>
    <row r="372" spans="3:14" x14ac:dyDescent="0.25"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</row>
  </sheetData>
  <mergeCells count="76">
    <mergeCell ref="L19:N19"/>
    <mergeCell ref="L27:N27"/>
    <mergeCell ref="K15:L15"/>
    <mergeCell ref="M15:N15"/>
    <mergeCell ref="L20:N20"/>
    <mergeCell ref="K23:L23"/>
    <mergeCell ref="F24:G24"/>
    <mergeCell ref="J24:K24"/>
    <mergeCell ref="L24:M24"/>
    <mergeCell ref="F31:H31"/>
    <mergeCell ref="I31:J31"/>
    <mergeCell ref="K31:L31"/>
    <mergeCell ref="M31:N31"/>
    <mergeCell ref="C29:K29"/>
    <mergeCell ref="C28:E28"/>
    <mergeCell ref="F28:H28"/>
    <mergeCell ref="A1:C1"/>
    <mergeCell ref="A3:A10"/>
    <mergeCell ref="A11:A18"/>
    <mergeCell ref="M1:N1"/>
    <mergeCell ref="I1:J1"/>
    <mergeCell ref="K1:L1"/>
    <mergeCell ref="D1:E1"/>
    <mergeCell ref="C12:E12"/>
    <mergeCell ref="C14:N14"/>
    <mergeCell ref="C18:N18"/>
    <mergeCell ref="G1:H1"/>
    <mergeCell ref="L3:N3"/>
    <mergeCell ref="A19:A26"/>
    <mergeCell ref="C21:K21"/>
    <mergeCell ref="C5:K5"/>
    <mergeCell ref="C6:N6"/>
    <mergeCell ref="F7:H7"/>
    <mergeCell ref="I7:J7"/>
    <mergeCell ref="C26:N26"/>
    <mergeCell ref="C20:E20"/>
    <mergeCell ref="F20:H20"/>
    <mergeCell ref="I20:J20"/>
    <mergeCell ref="F23:H23"/>
    <mergeCell ref="I23:J23"/>
    <mergeCell ref="F16:G16"/>
    <mergeCell ref="J8:K8"/>
    <mergeCell ref="M23:N23"/>
    <mergeCell ref="L11:N11"/>
    <mergeCell ref="A27:A34"/>
    <mergeCell ref="B19:B26"/>
    <mergeCell ref="C2:N2"/>
    <mergeCell ref="C13:K13"/>
    <mergeCell ref="B3:B10"/>
    <mergeCell ref="C10:N10"/>
    <mergeCell ref="K7:L7"/>
    <mergeCell ref="M7:N7"/>
    <mergeCell ref="L8:M8"/>
    <mergeCell ref="C34:N34"/>
    <mergeCell ref="C4:E4"/>
    <mergeCell ref="F4:H4"/>
    <mergeCell ref="I4:J4"/>
    <mergeCell ref="L4:N4"/>
    <mergeCell ref="F8:G8"/>
    <mergeCell ref="L16:M16"/>
    <mergeCell ref="B35:P35"/>
    <mergeCell ref="F12:H12"/>
    <mergeCell ref="I12:J12"/>
    <mergeCell ref="L12:N12"/>
    <mergeCell ref="C30:N30"/>
    <mergeCell ref="B27:B34"/>
    <mergeCell ref="C22:N22"/>
    <mergeCell ref="B11:B18"/>
    <mergeCell ref="F15:H15"/>
    <mergeCell ref="I15:J15"/>
    <mergeCell ref="I28:J28"/>
    <mergeCell ref="L28:N28"/>
    <mergeCell ref="F32:G32"/>
    <mergeCell ref="J32:K32"/>
    <mergeCell ref="L32:M32"/>
    <mergeCell ref="J16:K16"/>
  </mergeCells>
  <phoneticPr fontId="1" type="noConversion"/>
  <printOptions horizontalCentered="1"/>
  <pageMargins left="0.35" right="0.35" top="0.7" bottom="0.55000000000000004" header="0.25" footer="0.25"/>
  <pageSetup scale="88" orientation="portrait" r:id="rId1"/>
  <headerFooter alignWithMargins="0">
    <oddHeader>&amp;LDivision of Comparative Medicine
University of South Florida&amp;CPost-Op Disposition Form Page 1&amp;RPost -Operative Disposition Notes
Page_____of_____</oddHeader>
    <oddFooter>&amp;L&amp;8&amp;F&amp;C&amp;8&amp;A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P372"/>
  <sheetViews>
    <sheetView view="pageBreakPreview" zoomScaleNormal="100" zoomScaleSheetLayoutView="100" workbookViewId="0">
      <selection activeCell="C24" sqref="C24"/>
    </sheetView>
  </sheetViews>
  <sheetFormatPr defaultColWidth="8.77734375" defaultRowHeight="13.2" x14ac:dyDescent="0.25"/>
  <cols>
    <col min="1" max="1" width="3.21875" style="15" customWidth="1"/>
    <col min="2" max="2" width="3.21875" style="22" customWidth="1"/>
    <col min="3" max="3" width="12.77734375" style="22" customWidth="1"/>
    <col min="4" max="4" width="4.77734375" style="22" customWidth="1"/>
    <col min="5" max="5" width="6" style="22" customWidth="1"/>
    <col min="6" max="6" width="13.77734375" style="22" customWidth="1"/>
    <col min="7" max="7" width="4.77734375" style="22" customWidth="1"/>
    <col min="8" max="8" width="6" style="22" customWidth="1"/>
    <col min="9" max="9" width="10.77734375" style="22" customWidth="1"/>
    <col min="10" max="10" width="4.77734375" style="22" customWidth="1"/>
    <col min="11" max="11" width="6" style="22" customWidth="1"/>
    <col min="12" max="12" width="7.77734375" style="22" customWidth="1"/>
    <col min="13" max="13" width="4.77734375" style="22" customWidth="1"/>
    <col min="14" max="14" width="5.77734375" style="22" customWidth="1"/>
    <col min="15" max="16" width="6.21875" style="22" customWidth="1"/>
    <col min="17" max="16384" width="8.77734375" style="22"/>
  </cols>
  <sheetData>
    <row r="1" spans="1:16" ht="28.2" customHeight="1" thickBot="1" x14ac:dyDescent="0.3">
      <c r="A1" s="297" t="s">
        <v>27</v>
      </c>
      <c r="B1" s="298"/>
      <c r="C1" s="298"/>
      <c r="D1" s="299"/>
      <c r="E1" s="300"/>
      <c r="F1" s="19" t="s">
        <v>28</v>
      </c>
      <c r="G1" s="299"/>
      <c r="H1" s="299"/>
      <c r="I1" s="297" t="s">
        <v>29</v>
      </c>
      <c r="J1" s="298"/>
      <c r="K1" s="299"/>
      <c r="L1" s="300"/>
      <c r="M1" s="295" t="s">
        <v>30</v>
      </c>
      <c r="N1" s="296"/>
      <c r="O1" s="20"/>
      <c r="P1" s="21" t="s">
        <v>31</v>
      </c>
    </row>
    <row r="2" spans="1:16" ht="40.950000000000003" customHeight="1" thickBot="1" x14ac:dyDescent="0.35">
      <c r="B2" s="23" t="s">
        <v>32</v>
      </c>
      <c r="C2" s="304" t="s">
        <v>55</v>
      </c>
      <c r="D2" s="304"/>
      <c r="E2" s="304"/>
      <c r="F2" s="305"/>
      <c r="G2" s="305"/>
      <c r="H2" s="305"/>
      <c r="I2" s="305"/>
      <c r="J2" s="305"/>
      <c r="K2" s="305"/>
      <c r="L2" s="305"/>
      <c r="M2" s="305"/>
      <c r="N2" s="305"/>
      <c r="O2" s="24" t="s">
        <v>33</v>
      </c>
      <c r="P2" s="25" t="s">
        <v>56</v>
      </c>
    </row>
    <row r="3" spans="1:16" ht="21" customHeight="1" x14ac:dyDescent="0.25">
      <c r="A3" s="274" t="s">
        <v>85</v>
      </c>
      <c r="B3" s="306">
        <f>'Surgical Sheet'!$C$17+8</f>
        <v>8</v>
      </c>
      <c r="C3" s="26" t="s">
        <v>90</v>
      </c>
      <c r="D3" s="27"/>
      <c r="E3" s="27"/>
      <c r="F3" s="27"/>
      <c r="G3" s="27"/>
      <c r="H3" s="27"/>
      <c r="I3" s="27"/>
      <c r="J3" s="27"/>
      <c r="K3" s="27"/>
      <c r="L3" s="301" t="s">
        <v>89</v>
      </c>
      <c r="M3" s="302"/>
      <c r="N3" s="303"/>
      <c r="O3" s="28"/>
      <c r="P3" s="29"/>
    </row>
    <row r="4" spans="1:16" ht="21" customHeight="1" x14ac:dyDescent="0.25">
      <c r="A4" s="274"/>
      <c r="B4" s="307"/>
      <c r="C4" s="280" t="s">
        <v>39</v>
      </c>
      <c r="D4" s="281"/>
      <c r="E4" s="286"/>
      <c r="F4" s="280" t="s">
        <v>14</v>
      </c>
      <c r="G4" s="281"/>
      <c r="H4" s="286"/>
      <c r="I4" s="280" t="s">
        <v>40</v>
      </c>
      <c r="J4" s="281"/>
      <c r="K4" s="30" t="s">
        <v>41</v>
      </c>
      <c r="L4" s="280" t="s">
        <v>15</v>
      </c>
      <c r="M4" s="281"/>
      <c r="N4" s="282"/>
      <c r="O4" s="31"/>
      <c r="P4" s="32"/>
    </row>
    <row r="5" spans="1:16" ht="21" customHeight="1" x14ac:dyDescent="0.25">
      <c r="A5" s="274"/>
      <c r="B5" s="307"/>
      <c r="C5" s="283" t="s">
        <v>118</v>
      </c>
      <c r="D5" s="284"/>
      <c r="E5" s="284"/>
      <c r="F5" s="284"/>
      <c r="G5" s="284"/>
      <c r="H5" s="284"/>
      <c r="I5" s="284"/>
      <c r="J5" s="284"/>
      <c r="K5" s="284"/>
      <c r="L5" s="33" t="s">
        <v>35</v>
      </c>
      <c r="M5" s="33"/>
      <c r="N5" s="34" t="s">
        <v>9</v>
      </c>
      <c r="O5" s="31"/>
      <c r="P5" s="32"/>
    </row>
    <row r="6" spans="1:16" ht="21" customHeight="1" x14ac:dyDescent="0.25">
      <c r="A6" s="274"/>
      <c r="B6" s="307"/>
      <c r="C6" s="287" t="s">
        <v>74</v>
      </c>
      <c r="D6" s="287"/>
      <c r="E6" s="287"/>
      <c r="F6" s="287"/>
      <c r="G6" s="287"/>
      <c r="H6" s="287"/>
      <c r="I6" s="287"/>
      <c r="J6" s="287"/>
      <c r="K6" s="287"/>
      <c r="L6" s="287"/>
      <c r="M6" s="280"/>
      <c r="N6" s="280"/>
      <c r="O6" s="31"/>
      <c r="P6" s="32"/>
    </row>
    <row r="7" spans="1:16" ht="21" customHeight="1" x14ac:dyDescent="0.25">
      <c r="A7" s="274"/>
      <c r="B7" s="307"/>
      <c r="C7" s="35" t="s">
        <v>52</v>
      </c>
      <c r="D7" s="36" t="s">
        <v>36</v>
      </c>
      <c r="E7" s="36" t="s">
        <v>37</v>
      </c>
      <c r="F7" s="279" t="s">
        <v>91</v>
      </c>
      <c r="G7" s="279"/>
      <c r="H7" s="279"/>
      <c r="I7" s="279" t="s">
        <v>94</v>
      </c>
      <c r="J7" s="279"/>
      <c r="K7" s="279" t="s">
        <v>92</v>
      </c>
      <c r="L7" s="279"/>
      <c r="M7" s="279" t="s">
        <v>93</v>
      </c>
      <c r="N7" s="294"/>
      <c r="O7" s="31"/>
      <c r="P7" s="32"/>
    </row>
    <row r="8" spans="1:16" ht="21" customHeight="1" x14ac:dyDescent="0.25">
      <c r="A8" s="274"/>
      <c r="B8" s="307"/>
      <c r="C8" s="35" t="s">
        <v>53</v>
      </c>
      <c r="D8" s="36" t="s">
        <v>36</v>
      </c>
      <c r="E8" s="37" t="s">
        <v>37</v>
      </c>
      <c r="F8" s="278" t="s">
        <v>95</v>
      </c>
      <c r="G8" s="279"/>
      <c r="H8" s="38" t="s">
        <v>2</v>
      </c>
      <c r="I8" s="38" t="s">
        <v>96</v>
      </c>
      <c r="J8" s="279" t="s">
        <v>97</v>
      </c>
      <c r="K8" s="279"/>
      <c r="L8" s="279" t="s">
        <v>98</v>
      </c>
      <c r="M8" s="279"/>
      <c r="N8" s="39"/>
      <c r="O8" s="31"/>
      <c r="P8" s="32"/>
    </row>
    <row r="9" spans="1:16" ht="21" customHeight="1" x14ac:dyDescent="0.25">
      <c r="A9" s="274"/>
      <c r="B9" s="307"/>
      <c r="C9" s="40" t="s">
        <v>99</v>
      </c>
      <c r="D9" s="41"/>
      <c r="E9" s="41"/>
      <c r="F9" s="42"/>
      <c r="G9" s="42"/>
      <c r="H9" s="42"/>
      <c r="I9" s="42"/>
      <c r="J9" s="42"/>
      <c r="K9" s="42"/>
      <c r="L9" s="42"/>
      <c r="M9" s="42" t="s">
        <v>100</v>
      </c>
      <c r="N9" s="43"/>
      <c r="O9" s="31"/>
      <c r="P9" s="32"/>
    </row>
    <row r="10" spans="1:16" ht="45" customHeight="1" thickBot="1" x14ac:dyDescent="0.3">
      <c r="A10" s="274"/>
      <c r="B10" s="308"/>
      <c r="C10" s="309" t="s">
        <v>38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3"/>
      <c r="O10" s="44"/>
      <c r="P10" s="45"/>
    </row>
    <row r="11" spans="1:16" ht="21" customHeight="1" x14ac:dyDescent="0.25">
      <c r="A11" s="274" t="s">
        <v>86</v>
      </c>
      <c r="B11" s="306">
        <f>B3+1</f>
        <v>9</v>
      </c>
      <c r="C11" s="26" t="s">
        <v>90</v>
      </c>
      <c r="D11" s="27"/>
      <c r="E11" s="27"/>
      <c r="F11" s="27"/>
      <c r="G11" s="27"/>
      <c r="H11" s="27"/>
      <c r="I11" s="27"/>
      <c r="J11" s="27"/>
      <c r="K11" s="27"/>
      <c r="L11" s="301" t="s">
        <v>89</v>
      </c>
      <c r="M11" s="302"/>
      <c r="N11" s="303"/>
      <c r="O11" s="46"/>
      <c r="P11" s="47"/>
    </row>
    <row r="12" spans="1:16" ht="21" customHeight="1" x14ac:dyDescent="0.25">
      <c r="A12" s="274"/>
      <c r="B12" s="307"/>
      <c r="C12" s="280" t="s">
        <v>39</v>
      </c>
      <c r="D12" s="281"/>
      <c r="E12" s="286"/>
      <c r="F12" s="280" t="s">
        <v>14</v>
      </c>
      <c r="G12" s="281"/>
      <c r="H12" s="286"/>
      <c r="I12" s="280" t="s">
        <v>40</v>
      </c>
      <c r="J12" s="281"/>
      <c r="K12" s="30" t="s">
        <v>41</v>
      </c>
      <c r="L12" s="280" t="s">
        <v>15</v>
      </c>
      <c r="M12" s="281"/>
      <c r="N12" s="282"/>
      <c r="O12" s="48"/>
      <c r="P12" s="49"/>
    </row>
    <row r="13" spans="1:16" ht="21" customHeight="1" x14ac:dyDescent="0.25">
      <c r="A13" s="274"/>
      <c r="B13" s="307"/>
      <c r="C13" s="283" t="s">
        <v>119</v>
      </c>
      <c r="D13" s="284"/>
      <c r="E13" s="284"/>
      <c r="F13" s="284"/>
      <c r="G13" s="284"/>
      <c r="H13" s="284"/>
      <c r="I13" s="284"/>
      <c r="J13" s="284"/>
      <c r="K13" s="284"/>
      <c r="L13" s="33" t="s">
        <v>35</v>
      </c>
      <c r="M13" s="33"/>
      <c r="N13" s="34" t="s">
        <v>9</v>
      </c>
      <c r="O13" s="50"/>
      <c r="P13" s="51"/>
    </row>
    <row r="14" spans="1:16" ht="21" customHeight="1" x14ac:dyDescent="0.25">
      <c r="A14" s="274"/>
      <c r="B14" s="307"/>
      <c r="C14" s="287" t="s">
        <v>74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0"/>
      <c r="N14" s="280"/>
      <c r="O14" s="48"/>
      <c r="P14" s="49"/>
    </row>
    <row r="15" spans="1:16" ht="21" customHeight="1" x14ac:dyDescent="0.25">
      <c r="A15" s="274"/>
      <c r="B15" s="307"/>
      <c r="C15" s="35" t="s">
        <v>52</v>
      </c>
      <c r="D15" s="36" t="s">
        <v>36</v>
      </c>
      <c r="E15" s="36" t="s">
        <v>37</v>
      </c>
      <c r="F15" s="279" t="s">
        <v>91</v>
      </c>
      <c r="G15" s="279"/>
      <c r="H15" s="279"/>
      <c r="I15" s="279" t="s">
        <v>94</v>
      </c>
      <c r="J15" s="279"/>
      <c r="K15" s="279" t="s">
        <v>92</v>
      </c>
      <c r="L15" s="279"/>
      <c r="M15" s="279" t="s">
        <v>93</v>
      </c>
      <c r="N15" s="294"/>
      <c r="O15" s="48"/>
      <c r="P15" s="49"/>
    </row>
    <row r="16" spans="1:16" ht="21" customHeight="1" x14ac:dyDescent="0.25">
      <c r="A16" s="274"/>
      <c r="B16" s="307"/>
      <c r="C16" s="35" t="s">
        <v>53</v>
      </c>
      <c r="D16" s="36" t="s">
        <v>36</v>
      </c>
      <c r="E16" s="37" t="s">
        <v>37</v>
      </c>
      <c r="F16" s="278" t="s">
        <v>95</v>
      </c>
      <c r="G16" s="279"/>
      <c r="H16" s="38" t="s">
        <v>2</v>
      </c>
      <c r="I16" s="38" t="s">
        <v>96</v>
      </c>
      <c r="J16" s="279" t="s">
        <v>97</v>
      </c>
      <c r="K16" s="279"/>
      <c r="L16" s="279" t="s">
        <v>98</v>
      </c>
      <c r="M16" s="279"/>
      <c r="N16" s="39"/>
      <c r="O16" s="48"/>
      <c r="P16" s="49"/>
    </row>
    <row r="17" spans="1:16" ht="21" customHeight="1" x14ac:dyDescent="0.25">
      <c r="A17" s="274"/>
      <c r="B17" s="307"/>
      <c r="C17" s="40" t="s">
        <v>99</v>
      </c>
      <c r="D17" s="41"/>
      <c r="E17" s="41"/>
      <c r="F17" s="42"/>
      <c r="G17" s="42"/>
      <c r="H17" s="42"/>
      <c r="I17" s="42"/>
      <c r="J17" s="42"/>
      <c r="K17" s="42"/>
      <c r="L17" s="42"/>
      <c r="M17" s="42" t="s">
        <v>100</v>
      </c>
      <c r="N17" s="43"/>
      <c r="O17" s="48"/>
      <c r="P17" s="49"/>
    </row>
    <row r="18" spans="1:16" ht="45" customHeight="1" thickBot="1" x14ac:dyDescent="0.3">
      <c r="A18" s="274"/>
      <c r="B18" s="307"/>
      <c r="C18" s="309" t="s">
        <v>38</v>
      </c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3"/>
      <c r="O18" s="48"/>
      <c r="P18" s="49"/>
    </row>
    <row r="19" spans="1:16" ht="21" customHeight="1" x14ac:dyDescent="0.25">
      <c r="A19" s="274" t="s">
        <v>87</v>
      </c>
      <c r="B19" s="275">
        <f>B11+1</f>
        <v>10</v>
      </c>
      <c r="C19" s="26" t="s">
        <v>90</v>
      </c>
      <c r="D19" s="27"/>
      <c r="E19" s="27"/>
      <c r="F19" s="27"/>
      <c r="G19" s="27"/>
      <c r="H19" s="27"/>
      <c r="I19" s="27"/>
      <c r="J19" s="27"/>
      <c r="K19" s="27"/>
      <c r="L19" s="301" t="s">
        <v>89</v>
      </c>
      <c r="M19" s="302"/>
      <c r="N19" s="303"/>
      <c r="O19" s="46"/>
      <c r="P19" s="47"/>
    </row>
    <row r="20" spans="1:16" ht="21" customHeight="1" x14ac:dyDescent="0.25">
      <c r="A20" s="274"/>
      <c r="B20" s="276"/>
      <c r="C20" s="280" t="s">
        <v>39</v>
      </c>
      <c r="D20" s="281"/>
      <c r="E20" s="286"/>
      <c r="F20" s="280" t="s">
        <v>14</v>
      </c>
      <c r="G20" s="281"/>
      <c r="H20" s="286"/>
      <c r="I20" s="280" t="s">
        <v>40</v>
      </c>
      <c r="J20" s="281"/>
      <c r="K20" s="30" t="s">
        <v>41</v>
      </c>
      <c r="L20" s="280" t="s">
        <v>15</v>
      </c>
      <c r="M20" s="281"/>
      <c r="N20" s="282"/>
      <c r="O20" s="52"/>
      <c r="P20" s="53"/>
    </row>
    <row r="21" spans="1:16" ht="21" customHeight="1" x14ac:dyDescent="0.25">
      <c r="A21" s="274"/>
      <c r="B21" s="276"/>
      <c r="C21" s="283" t="s">
        <v>107</v>
      </c>
      <c r="D21" s="284"/>
      <c r="E21" s="284"/>
      <c r="F21" s="284"/>
      <c r="G21" s="284"/>
      <c r="H21" s="284"/>
      <c r="I21" s="284"/>
      <c r="J21" s="284"/>
      <c r="K21" s="284"/>
      <c r="L21" s="33" t="s">
        <v>35</v>
      </c>
      <c r="M21" s="33"/>
      <c r="N21" s="34" t="s">
        <v>9</v>
      </c>
      <c r="O21" s="50"/>
      <c r="P21" s="51"/>
    </row>
    <row r="22" spans="1:16" ht="21" customHeight="1" x14ac:dyDescent="0.25">
      <c r="A22" s="274"/>
      <c r="B22" s="276"/>
      <c r="C22" s="280" t="s">
        <v>74</v>
      </c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2"/>
      <c r="O22" s="48"/>
      <c r="P22" s="49"/>
    </row>
    <row r="23" spans="1:16" ht="21" customHeight="1" x14ac:dyDescent="0.25">
      <c r="A23" s="274"/>
      <c r="B23" s="276"/>
      <c r="C23" s="35" t="s">
        <v>52</v>
      </c>
      <c r="D23" s="36" t="s">
        <v>36</v>
      </c>
      <c r="E23" s="36" t="s">
        <v>37</v>
      </c>
      <c r="F23" s="279" t="s">
        <v>91</v>
      </c>
      <c r="G23" s="279"/>
      <c r="H23" s="279"/>
      <c r="I23" s="279" t="s">
        <v>94</v>
      </c>
      <c r="J23" s="279"/>
      <c r="K23" s="279" t="s">
        <v>92</v>
      </c>
      <c r="L23" s="279"/>
      <c r="M23" s="279" t="s">
        <v>93</v>
      </c>
      <c r="N23" s="294"/>
      <c r="O23" s="48"/>
      <c r="P23" s="49"/>
    </row>
    <row r="24" spans="1:16" ht="21" customHeight="1" x14ac:dyDescent="0.25">
      <c r="A24" s="274"/>
      <c r="B24" s="276"/>
      <c r="C24" s="35" t="s">
        <v>53</v>
      </c>
      <c r="D24" s="36" t="s">
        <v>36</v>
      </c>
      <c r="E24" s="37" t="s">
        <v>37</v>
      </c>
      <c r="F24" s="278" t="s">
        <v>95</v>
      </c>
      <c r="G24" s="279"/>
      <c r="H24" s="38" t="s">
        <v>2</v>
      </c>
      <c r="I24" s="38" t="s">
        <v>96</v>
      </c>
      <c r="J24" s="279" t="s">
        <v>97</v>
      </c>
      <c r="K24" s="279"/>
      <c r="L24" s="279" t="s">
        <v>98</v>
      </c>
      <c r="M24" s="279"/>
      <c r="N24" s="39"/>
      <c r="O24" s="48"/>
      <c r="P24" s="49"/>
    </row>
    <row r="25" spans="1:16" ht="21" customHeight="1" x14ac:dyDescent="0.25">
      <c r="A25" s="274"/>
      <c r="B25" s="276"/>
      <c r="C25" s="40" t="s">
        <v>99</v>
      </c>
      <c r="D25" s="41"/>
      <c r="E25" s="41"/>
      <c r="F25" s="42"/>
      <c r="G25" s="42"/>
      <c r="H25" s="42"/>
      <c r="I25" s="42"/>
      <c r="J25" s="42"/>
      <c r="K25" s="42"/>
      <c r="L25" s="42"/>
      <c r="M25" s="42" t="s">
        <v>100</v>
      </c>
      <c r="N25" s="43"/>
      <c r="O25" s="48"/>
      <c r="P25" s="49"/>
    </row>
    <row r="26" spans="1:16" ht="45" customHeight="1" thickBot="1" x14ac:dyDescent="0.3">
      <c r="A26" s="274"/>
      <c r="B26" s="277"/>
      <c r="C26" s="309" t="s">
        <v>38</v>
      </c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3"/>
      <c r="O26" s="48"/>
      <c r="P26" s="49"/>
    </row>
    <row r="27" spans="1:16" ht="21" customHeight="1" x14ac:dyDescent="0.25">
      <c r="A27" s="274" t="s">
        <v>88</v>
      </c>
      <c r="B27" s="288">
        <f>B19+1</f>
        <v>11</v>
      </c>
      <c r="C27" s="26" t="s">
        <v>90</v>
      </c>
      <c r="D27" s="27"/>
      <c r="E27" s="27"/>
      <c r="F27" s="27"/>
      <c r="G27" s="27"/>
      <c r="H27" s="27"/>
      <c r="I27" s="27"/>
      <c r="J27" s="27"/>
      <c r="K27" s="27"/>
      <c r="L27" s="301" t="s">
        <v>89</v>
      </c>
      <c r="M27" s="302"/>
      <c r="N27" s="303"/>
      <c r="O27" s="46"/>
      <c r="P27" s="47"/>
    </row>
    <row r="28" spans="1:16" ht="21" customHeight="1" x14ac:dyDescent="0.25">
      <c r="A28" s="274"/>
      <c r="B28" s="289"/>
      <c r="C28" s="280" t="s">
        <v>39</v>
      </c>
      <c r="D28" s="281"/>
      <c r="E28" s="286"/>
      <c r="F28" s="280" t="s">
        <v>14</v>
      </c>
      <c r="G28" s="281"/>
      <c r="H28" s="286"/>
      <c r="I28" s="280" t="s">
        <v>40</v>
      </c>
      <c r="J28" s="281"/>
      <c r="K28" s="30" t="s">
        <v>41</v>
      </c>
      <c r="L28" s="280" t="s">
        <v>15</v>
      </c>
      <c r="M28" s="281"/>
      <c r="N28" s="282"/>
      <c r="O28" s="52"/>
      <c r="P28" s="53"/>
    </row>
    <row r="29" spans="1:16" ht="21" customHeight="1" x14ac:dyDescent="0.25">
      <c r="A29" s="274"/>
      <c r="B29" s="289"/>
      <c r="C29" s="283" t="s">
        <v>120</v>
      </c>
      <c r="D29" s="284"/>
      <c r="E29" s="284"/>
      <c r="F29" s="284"/>
      <c r="G29" s="284"/>
      <c r="H29" s="284"/>
      <c r="I29" s="284"/>
      <c r="J29" s="284"/>
      <c r="K29" s="284"/>
      <c r="L29" s="33" t="s">
        <v>35</v>
      </c>
      <c r="M29" s="33"/>
      <c r="N29" s="34" t="s">
        <v>9</v>
      </c>
      <c r="O29" s="50"/>
      <c r="P29" s="51"/>
    </row>
    <row r="30" spans="1:16" ht="21" customHeight="1" x14ac:dyDescent="0.25">
      <c r="A30" s="274"/>
      <c r="B30" s="289"/>
      <c r="C30" s="287" t="s">
        <v>74</v>
      </c>
      <c r="D30" s="287"/>
      <c r="E30" s="287"/>
      <c r="F30" s="287"/>
      <c r="G30" s="287"/>
      <c r="H30" s="287"/>
      <c r="I30" s="287"/>
      <c r="J30" s="287"/>
      <c r="K30" s="287"/>
      <c r="L30" s="287"/>
      <c r="M30" s="280"/>
      <c r="N30" s="280"/>
      <c r="O30" s="48"/>
      <c r="P30" s="49"/>
    </row>
    <row r="31" spans="1:16" ht="21" customHeight="1" x14ac:dyDescent="0.25">
      <c r="A31" s="274"/>
      <c r="B31" s="289"/>
      <c r="C31" s="35" t="s">
        <v>52</v>
      </c>
      <c r="D31" s="36" t="s">
        <v>36</v>
      </c>
      <c r="E31" s="36" t="s">
        <v>37</v>
      </c>
      <c r="F31" s="279" t="s">
        <v>91</v>
      </c>
      <c r="G31" s="279"/>
      <c r="H31" s="279"/>
      <c r="I31" s="279" t="s">
        <v>94</v>
      </c>
      <c r="J31" s="279"/>
      <c r="K31" s="279" t="s">
        <v>92</v>
      </c>
      <c r="L31" s="279"/>
      <c r="M31" s="279" t="s">
        <v>93</v>
      </c>
      <c r="N31" s="294"/>
      <c r="O31" s="48"/>
      <c r="P31" s="49"/>
    </row>
    <row r="32" spans="1:16" ht="21" customHeight="1" x14ac:dyDescent="0.25">
      <c r="A32" s="274"/>
      <c r="B32" s="289"/>
      <c r="C32" s="35" t="s">
        <v>53</v>
      </c>
      <c r="D32" s="36" t="s">
        <v>36</v>
      </c>
      <c r="E32" s="37" t="s">
        <v>37</v>
      </c>
      <c r="F32" s="278" t="s">
        <v>95</v>
      </c>
      <c r="G32" s="279"/>
      <c r="H32" s="38" t="s">
        <v>2</v>
      </c>
      <c r="I32" s="38" t="s">
        <v>96</v>
      </c>
      <c r="J32" s="279" t="s">
        <v>97</v>
      </c>
      <c r="K32" s="279"/>
      <c r="L32" s="279" t="s">
        <v>98</v>
      </c>
      <c r="M32" s="279"/>
      <c r="N32" s="39"/>
      <c r="O32" s="48"/>
      <c r="P32" s="49"/>
    </row>
    <row r="33" spans="1:16" ht="21" customHeight="1" x14ac:dyDescent="0.25">
      <c r="A33" s="274"/>
      <c r="B33" s="289"/>
      <c r="C33" s="40" t="s">
        <v>99</v>
      </c>
      <c r="D33" s="41"/>
      <c r="E33" s="41"/>
      <c r="F33" s="42"/>
      <c r="G33" s="42"/>
      <c r="H33" s="42"/>
      <c r="I33" s="42"/>
      <c r="J33" s="42"/>
      <c r="K33" s="42"/>
      <c r="L33" s="42"/>
      <c r="M33" s="42" t="s">
        <v>100</v>
      </c>
      <c r="N33" s="43"/>
      <c r="O33" s="48"/>
      <c r="P33" s="49"/>
    </row>
    <row r="34" spans="1:16" ht="45" customHeight="1" thickBot="1" x14ac:dyDescent="0.3">
      <c r="A34" s="274"/>
      <c r="B34" s="290"/>
      <c r="C34" s="291" t="s">
        <v>38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3"/>
      <c r="O34" s="44"/>
      <c r="P34" s="45"/>
    </row>
    <row r="35" spans="1:16" x14ac:dyDescent="0.25">
      <c r="B35" s="285" t="s">
        <v>108</v>
      </c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</row>
    <row r="36" spans="1:16" x14ac:dyDescent="0.25"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6"/>
      <c r="P36" s="56"/>
    </row>
    <row r="37" spans="1:16" x14ac:dyDescent="0.25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56"/>
      <c r="P37" s="56"/>
    </row>
    <row r="38" spans="1:16" x14ac:dyDescent="0.25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6"/>
      <c r="P38" s="56"/>
    </row>
    <row r="39" spans="1:16" x14ac:dyDescent="0.25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/>
      <c r="P39" s="56"/>
    </row>
    <row r="40" spans="1:16" x14ac:dyDescent="0.25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6"/>
      <c r="P40" s="56"/>
    </row>
    <row r="41" spans="1:16" x14ac:dyDescent="0.25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6"/>
      <c r="P41" s="56"/>
    </row>
    <row r="42" spans="1:16" x14ac:dyDescent="0.25"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6"/>
      <c r="P42" s="56"/>
    </row>
    <row r="43" spans="1:16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6"/>
      <c r="P43" s="56"/>
    </row>
    <row r="44" spans="1:16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6"/>
      <c r="P44" s="56"/>
    </row>
    <row r="45" spans="1:16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1:16" x14ac:dyDescent="0.25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6" x14ac:dyDescent="0.25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6" x14ac:dyDescent="0.25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3:14" x14ac:dyDescent="0.25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3:14" x14ac:dyDescent="0.25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3:14" x14ac:dyDescent="0.25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3:14" x14ac:dyDescent="0.2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3:14" x14ac:dyDescent="0.25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3:14" x14ac:dyDescent="0.25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3:14" x14ac:dyDescent="0.2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3:14" x14ac:dyDescent="0.2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3:14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3:14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3:14" x14ac:dyDescent="0.2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3:14" x14ac:dyDescent="0.2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3:14" x14ac:dyDescent="0.25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3:14" x14ac:dyDescent="0.2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3:14" x14ac:dyDescent="0.25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3:14" x14ac:dyDescent="0.2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3:14" x14ac:dyDescent="0.25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3:14" x14ac:dyDescent="0.2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3:14" x14ac:dyDescent="0.2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3:14" x14ac:dyDescent="0.25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3:14" x14ac:dyDescent="0.25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3:14" x14ac:dyDescent="0.2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3:14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3:14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3:14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3:14" x14ac:dyDescent="0.25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3:14" x14ac:dyDescent="0.25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3:14" x14ac:dyDescent="0.25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3:14" x14ac:dyDescent="0.25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3:14" x14ac:dyDescent="0.25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3:14" x14ac:dyDescent="0.25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3:14" x14ac:dyDescent="0.25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3:14" x14ac:dyDescent="0.25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3:14" x14ac:dyDescent="0.25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3:14" x14ac:dyDescent="0.25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3:14" x14ac:dyDescent="0.25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3:14" x14ac:dyDescent="0.25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3:14" x14ac:dyDescent="0.25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3:14" x14ac:dyDescent="0.25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3:14" x14ac:dyDescent="0.25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3:14" x14ac:dyDescent="0.25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0" spans="3:14" x14ac:dyDescent="0.25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3:14" x14ac:dyDescent="0.25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3:14" x14ac:dyDescent="0.25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3:14" x14ac:dyDescent="0.25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3:14" x14ac:dyDescent="0.25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3:14" x14ac:dyDescent="0.25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3:14" x14ac:dyDescent="0.25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3:14" x14ac:dyDescent="0.25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3:14" x14ac:dyDescent="0.25"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3:14" x14ac:dyDescent="0.25"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3:14" x14ac:dyDescent="0.25"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3:14" x14ac:dyDescent="0.25"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3:14" x14ac:dyDescent="0.25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3:14" x14ac:dyDescent="0.25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  <row r="104" spans="3:14" x14ac:dyDescent="0.25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</row>
    <row r="105" spans="3:14" x14ac:dyDescent="0.25"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</row>
    <row r="106" spans="3:14" x14ac:dyDescent="0.25"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3:14" x14ac:dyDescent="0.25"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3:14" x14ac:dyDescent="0.25"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3:14" x14ac:dyDescent="0.25"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</row>
    <row r="110" spans="3:14" x14ac:dyDescent="0.25"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</row>
    <row r="111" spans="3:14" x14ac:dyDescent="0.25"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</row>
    <row r="112" spans="3:14" x14ac:dyDescent="0.25"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</row>
    <row r="113" spans="3:14" x14ac:dyDescent="0.25"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3:14" x14ac:dyDescent="0.25"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</row>
    <row r="115" spans="3:14" x14ac:dyDescent="0.25"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3:14" x14ac:dyDescent="0.25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</row>
    <row r="117" spans="3:14" x14ac:dyDescent="0.25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3:14" x14ac:dyDescent="0.25"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3:14" x14ac:dyDescent="0.25"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</row>
    <row r="120" spans="3:14" x14ac:dyDescent="0.25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3:14" x14ac:dyDescent="0.25"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</row>
    <row r="122" spans="3:14" x14ac:dyDescent="0.25"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</row>
    <row r="123" spans="3:14" x14ac:dyDescent="0.25"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</row>
    <row r="124" spans="3:14" x14ac:dyDescent="0.25"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</row>
    <row r="125" spans="3:14" x14ac:dyDescent="0.25"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</row>
    <row r="126" spans="3:14" x14ac:dyDescent="0.25"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</row>
    <row r="127" spans="3:14" x14ac:dyDescent="0.25"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</row>
    <row r="128" spans="3:14" x14ac:dyDescent="0.25"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</row>
    <row r="129" spans="3:14" x14ac:dyDescent="0.25"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</row>
    <row r="130" spans="3:14" x14ac:dyDescent="0.25"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</row>
    <row r="131" spans="3:14" x14ac:dyDescent="0.25"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</row>
    <row r="132" spans="3:14" x14ac:dyDescent="0.25"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</row>
    <row r="133" spans="3:14" x14ac:dyDescent="0.25"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</row>
    <row r="134" spans="3:14" x14ac:dyDescent="0.25"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</row>
    <row r="135" spans="3:14" x14ac:dyDescent="0.25"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</row>
    <row r="136" spans="3:14" x14ac:dyDescent="0.25"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</row>
    <row r="137" spans="3:14" x14ac:dyDescent="0.25"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3:14" x14ac:dyDescent="0.25"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3:14" x14ac:dyDescent="0.25"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  <row r="140" spans="3:14" x14ac:dyDescent="0.25"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</row>
    <row r="141" spans="3:14" x14ac:dyDescent="0.25"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</row>
    <row r="142" spans="3:14" x14ac:dyDescent="0.25"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</row>
    <row r="143" spans="3:14" x14ac:dyDescent="0.25"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</row>
    <row r="144" spans="3:14" x14ac:dyDescent="0.25"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3:14" x14ac:dyDescent="0.25"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</row>
    <row r="146" spans="3:14" x14ac:dyDescent="0.25"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</row>
    <row r="147" spans="3:14" x14ac:dyDescent="0.25"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</row>
    <row r="148" spans="3:14" x14ac:dyDescent="0.25"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3:14" x14ac:dyDescent="0.25"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  <row r="150" spans="3:14" x14ac:dyDescent="0.25"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</row>
    <row r="151" spans="3:14" x14ac:dyDescent="0.25"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</row>
    <row r="152" spans="3:14" x14ac:dyDescent="0.25"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</row>
    <row r="153" spans="3:14" x14ac:dyDescent="0.25"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</row>
    <row r="154" spans="3:14" x14ac:dyDescent="0.25"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</row>
    <row r="155" spans="3:14" x14ac:dyDescent="0.25"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</row>
    <row r="156" spans="3:14" x14ac:dyDescent="0.25"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</row>
    <row r="157" spans="3:14" x14ac:dyDescent="0.25"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</row>
    <row r="158" spans="3:14" x14ac:dyDescent="0.25"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</row>
    <row r="159" spans="3:14" x14ac:dyDescent="0.25"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</row>
    <row r="160" spans="3:14" x14ac:dyDescent="0.25"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</row>
    <row r="161" spans="3:14" x14ac:dyDescent="0.25"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162" spans="3:14" x14ac:dyDescent="0.25"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</row>
    <row r="163" spans="3:14" x14ac:dyDescent="0.25"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</row>
    <row r="164" spans="3:14" x14ac:dyDescent="0.25"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3:14" x14ac:dyDescent="0.25"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</row>
    <row r="166" spans="3:14" x14ac:dyDescent="0.25"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</row>
    <row r="167" spans="3:14" x14ac:dyDescent="0.25"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</row>
    <row r="168" spans="3:14" x14ac:dyDescent="0.25"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</row>
    <row r="169" spans="3:14" x14ac:dyDescent="0.25"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3:14" x14ac:dyDescent="0.25"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</row>
    <row r="171" spans="3:14" x14ac:dyDescent="0.25"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</row>
    <row r="172" spans="3:14" x14ac:dyDescent="0.25"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</row>
    <row r="173" spans="3:14" x14ac:dyDescent="0.25"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3:14" x14ac:dyDescent="0.25"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</row>
    <row r="175" spans="3:14" x14ac:dyDescent="0.25"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</row>
    <row r="176" spans="3:14" x14ac:dyDescent="0.25"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</row>
    <row r="177" spans="3:14" x14ac:dyDescent="0.25"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</row>
    <row r="178" spans="3:14" x14ac:dyDescent="0.25"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</row>
    <row r="179" spans="3:14" x14ac:dyDescent="0.25"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</row>
    <row r="180" spans="3:14" x14ac:dyDescent="0.25"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</row>
    <row r="181" spans="3:14" x14ac:dyDescent="0.25"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</row>
    <row r="182" spans="3:14" x14ac:dyDescent="0.25"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3:14" x14ac:dyDescent="0.25"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3:14" x14ac:dyDescent="0.25"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</row>
    <row r="185" spans="3:14" x14ac:dyDescent="0.25"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</row>
    <row r="186" spans="3:14" x14ac:dyDescent="0.25"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</row>
    <row r="187" spans="3:14" x14ac:dyDescent="0.25"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</row>
    <row r="188" spans="3:14" x14ac:dyDescent="0.25"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</row>
    <row r="189" spans="3:14" x14ac:dyDescent="0.25"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</row>
    <row r="190" spans="3:14" x14ac:dyDescent="0.25"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</row>
    <row r="191" spans="3:14" x14ac:dyDescent="0.25"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</row>
    <row r="192" spans="3:14" x14ac:dyDescent="0.25"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</row>
    <row r="193" spans="3:14" x14ac:dyDescent="0.25"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</row>
    <row r="194" spans="3:14" x14ac:dyDescent="0.25"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</row>
    <row r="195" spans="3:14" x14ac:dyDescent="0.25"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</row>
    <row r="196" spans="3:14" x14ac:dyDescent="0.25"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</row>
    <row r="197" spans="3:14" x14ac:dyDescent="0.25"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</row>
    <row r="198" spans="3:14" x14ac:dyDescent="0.25"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</row>
    <row r="199" spans="3:14" x14ac:dyDescent="0.25"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</row>
    <row r="200" spans="3:14" x14ac:dyDescent="0.25"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</row>
    <row r="201" spans="3:14" x14ac:dyDescent="0.25"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</row>
    <row r="202" spans="3:14" x14ac:dyDescent="0.25"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</row>
    <row r="203" spans="3:14" x14ac:dyDescent="0.25"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</row>
    <row r="204" spans="3:14" x14ac:dyDescent="0.25"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</row>
    <row r="205" spans="3:14" x14ac:dyDescent="0.25"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</row>
    <row r="206" spans="3:14" x14ac:dyDescent="0.25"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</row>
    <row r="207" spans="3:14" x14ac:dyDescent="0.25"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</row>
    <row r="208" spans="3:14" x14ac:dyDescent="0.25"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spans="3:14" x14ac:dyDescent="0.25"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</row>
    <row r="210" spans="3:14" x14ac:dyDescent="0.25"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</row>
    <row r="211" spans="3:14" x14ac:dyDescent="0.25"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</row>
    <row r="212" spans="3:14" x14ac:dyDescent="0.25"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</row>
    <row r="213" spans="3:14" x14ac:dyDescent="0.25"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</row>
    <row r="214" spans="3:14" x14ac:dyDescent="0.25"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</row>
    <row r="215" spans="3:14" x14ac:dyDescent="0.25"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</row>
    <row r="216" spans="3:14" x14ac:dyDescent="0.25"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</row>
    <row r="217" spans="3:14" x14ac:dyDescent="0.25"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</row>
    <row r="218" spans="3:14" x14ac:dyDescent="0.25"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</row>
    <row r="219" spans="3:14" x14ac:dyDescent="0.25"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</row>
    <row r="220" spans="3:14" x14ac:dyDescent="0.25"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</row>
    <row r="221" spans="3:14" x14ac:dyDescent="0.25"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</row>
    <row r="222" spans="3:14" x14ac:dyDescent="0.25"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</row>
    <row r="223" spans="3:14" x14ac:dyDescent="0.25"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3:14" x14ac:dyDescent="0.25"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</row>
    <row r="225" spans="3:14" x14ac:dyDescent="0.25"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</row>
    <row r="226" spans="3:14" x14ac:dyDescent="0.25"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</row>
    <row r="227" spans="3:14" x14ac:dyDescent="0.25"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</row>
    <row r="228" spans="3:14" x14ac:dyDescent="0.25"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</row>
    <row r="229" spans="3:14" x14ac:dyDescent="0.25"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</row>
    <row r="230" spans="3:14" x14ac:dyDescent="0.25"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</row>
    <row r="231" spans="3:14" x14ac:dyDescent="0.25"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</row>
    <row r="232" spans="3:14" x14ac:dyDescent="0.25"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</row>
    <row r="233" spans="3:14" x14ac:dyDescent="0.25"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</row>
    <row r="234" spans="3:14" x14ac:dyDescent="0.25"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</row>
    <row r="235" spans="3:14" x14ac:dyDescent="0.25"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</row>
    <row r="236" spans="3:14" x14ac:dyDescent="0.25"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</row>
    <row r="237" spans="3:14" x14ac:dyDescent="0.25"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</row>
    <row r="238" spans="3:14" x14ac:dyDescent="0.25"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</row>
    <row r="239" spans="3:14" x14ac:dyDescent="0.25"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</row>
    <row r="240" spans="3:14" x14ac:dyDescent="0.25"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</row>
    <row r="241" spans="3:14" x14ac:dyDescent="0.25"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</row>
    <row r="242" spans="3:14" x14ac:dyDescent="0.25"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</row>
    <row r="243" spans="3:14" x14ac:dyDescent="0.25"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</row>
    <row r="244" spans="3:14" x14ac:dyDescent="0.25"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</row>
    <row r="245" spans="3:14" x14ac:dyDescent="0.25"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</row>
    <row r="246" spans="3:14" x14ac:dyDescent="0.25"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</row>
    <row r="247" spans="3:14" x14ac:dyDescent="0.25"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</row>
    <row r="248" spans="3:14" x14ac:dyDescent="0.25"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</row>
    <row r="249" spans="3:14" x14ac:dyDescent="0.25"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</row>
    <row r="250" spans="3:14" x14ac:dyDescent="0.25"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</row>
    <row r="251" spans="3:14" x14ac:dyDescent="0.25"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</row>
    <row r="252" spans="3:14" x14ac:dyDescent="0.25"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</row>
    <row r="253" spans="3:14" x14ac:dyDescent="0.25"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</row>
    <row r="254" spans="3:14" x14ac:dyDescent="0.25"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</row>
    <row r="255" spans="3:14" x14ac:dyDescent="0.25"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</row>
    <row r="256" spans="3:14" x14ac:dyDescent="0.25"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</row>
    <row r="257" spans="3:14" x14ac:dyDescent="0.25"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</row>
    <row r="258" spans="3:14" x14ac:dyDescent="0.25"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</row>
    <row r="259" spans="3:14" x14ac:dyDescent="0.25"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</row>
    <row r="260" spans="3:14" x14ac:dyDescent="0.25"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</row>
    <row r="261" spans="3:14" x14ac:dyDescent="0.25"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</row>
    <row r="262" spans="3:14" x14ac:dyDescent="0.25"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</row>
    <row r="263" spans="3:14" x14ac:dyDescent="0.25"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</row>
    <row r="264" spans="3:14" x14ac:dyDescent="0.25"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</row>
    <row r="265" spans="3:14" x14ac:dyDescent="0.25"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</row>
    <row r="266" spans="3:14" x14ac:dyDescent="0.25"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</row>
    <row r="267" spans="3:14" x14ac:dyDescent="0.25"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</row>
    <row r="268" spans="3:14" x14ac:dyDescent="0.25"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</row>
    <row r="269" spans="3:14" x14ac:dyDescent="0.25"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</row>
    <row r="270" spans="3:14" x14ac:dyDescent="0.25"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</row>
    <row r="271" spans="3:14" x14ac:dyDescent="0.25"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</row>
    <row r="272" spans="3:14" x14ac:dyDescent="0.25"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</row>
    <row r="273" spans="3:14" x14ac:dyDescent="0.25"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3:14" x14ac:dyDescent="0.25"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</row>
    <row r="275" spans="3:14" x14ac:dyDescent="0.25"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</row>
    <row r="276" spans="3:14" x14ac:dyDescent="0.25"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</row>
    <row r="277" spans="3:14" x14ac:dyDescent="0.25"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</row>
    <row r="278" spans="3:14" x14ac:dyDescent="0.25"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</row>
    <row r="279" spans="3:14" x14ac:dyDescent="0.25"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</row>
    <row r="280" spans="3:14" x14ac:dyDescent="0.25"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</row>
    <row r="281" spans="3:14" x14ac:dyDescent="0.25"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</row>
    <row r="282" spans="3:14" x14ac:dyDescent="0.25"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</row>
    <row r="283" spans="3:14" x14ac:dyDescent="0.25"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</row>
    <row r="284" spans="3:14" x14ac:dyDescent="0.25"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</row>
    <row r="285" spans="3:14" x14ac:dyDescent="0.25"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</row>
    <row r="286" spans="3:14" x14ac:dyDescent="0.25"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</row>
    <row r="287" spans="3:14" x14ac:dyDescent="0.25"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</row>
    <row r="288" spans="3:14" x14ac:dyDescent="0.25"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</row>
    <row r="289" spans="3:14" x14ac:dyDescent="0.25"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</row>
    <row r="290" spans="3:14" x14ac:dyDescent="0.25"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</row>
    <row r="291" spans="3:14" x14ac:dyDescent="0.25"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</row>
    <row r="292" spans="3:14" x14ac:dyDescent="0.25"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</row>
    <row r="293" spans="3:14" x14ac:dyDescent="0.25"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</row>
    <row r="294" spans="3:14" x14ac:dyDescent="0.25"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</row>
    <row r="295" spans="3:14" x14ac:dyDescent="0.25"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</row>
    <row r="296" spans="3:14" x14ac:dyDescent="0.25"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</row>
    <row r="297" spans="3:14" x14ac:dyDescent="0.25"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</row>
    <row r="298" spans="3:14" x14ac:dyDescent="0.25"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</row>
    <row r="299" spans="3:14" x14ac:dyDescent="0.25"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</row>
    <row r="300" spans="3:14" x14ac:dyDescent="0.25"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</row>
    <row r="301" spans="3:14" x14ac:dyDescent="0.25"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</row>
    <row r="302" spans="3:14" x14ac:dyDescent="0.25"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</row>
    <row r="303" spans="3:14" x14ac:dyDescent="0.25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</row>
    <row r="304" spans="3:14" x14ac:dyDescent="0.25"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</row>
    <row r="305" spans="3:14" x14ac:dyDescent="0.25"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</row>
    <row r="306" spans="3:14" x14ac:dyDescent="0.25"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</row>
    <row r="307" spans="3:14" x14ac:dyDescent="0.25"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</row>
    <row r="308" spans="3:14" x14ac:dyDescent="0.25"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</row>
    <row r="309" spans="3:14" x14ac:dyDescent="0.25"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</row>
    <row r="310" spans="3:14" x14ac:dyDescent="0.25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</row>
    <row r="311" spans="3:14" x14ac:dyDescent="0.25"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</row>
    <row r="312" spans="3:14" x14ac:dyDescent="0.25"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</row>
    <row r="313" spans="3:14" x14ac:dyDescent="0.25"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</row>
    <row r="314" spans="3:14" x14ac:dyDescent="0.25"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</row>
    <row r="315" spans="3:14" x14ac:dyDescent="0.25"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</row>
    <row r="316" spans="3:14" x14ac:dyDescent="0.25"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</row>
    <row r="317" spans="3:14" x14ac:dyDescent="0.25"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</row>
    <row r="318" spans="3:14" x14ac:dyDescent="0.25"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</row>
    <row r="319" spans="3:14" x14ac:dyDescent="0.25"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</row>
    <row r="320" spans="3:14" x14ac:dyDescent="0.25"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</row>
    <row r="321" spans="3:14" x14ac:dyDescent="0.25"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</row>
    <row r="322" spans="3:14" x14ac:dyDescent="0.25"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</row>
    <row r="323" spans="3:14" x14ac:dyDescent="0.25"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</row>
    <row r="324" spans="3:14" x14ac:dyDescent="0.25"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</row>
    <row r="325" spans="3:14" x14ac:dyDescent="0.25"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</row>
    <row r="326" spans="3:14" x14ac:dyDescent="0.25"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</row>
    <row r="327" spans="3:14" x14ac:dyDescent="0.25"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</row>
    <row r="328" spans="3:14" x14ac:dyDescent="0.25"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</row>
    <row r="329" spans="3:14" x14ac:dyDescent="0.25"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</row>
    <row r="330" spans="3:14" x14ac:dyDescent="0.25"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</row>
    <row r="331" spans="3:14" x14ac:dyDescent="0.25"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</row>
    <row r="332" spans="3:14" x14ac:dyDescent="0.25"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</row>
    <row r="333" spans="3:14" x14ac:dyDescent="0.25"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</row>
    <row r="334" spans="3:14" x14ac:dyDescent="0.25"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</row>
    <row r="335" spans="3:14" x14ac:dyDescent="0.25"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</row>
    <row r="336" spans="3:14" x14ac:dyDescent="0.25"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</row>
    <row r="337" spans="3:14" x14ac:dyDescent="0.25"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</row>
    <row r="338" spans="3:14" x14ac:dyDescent="0.25"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</row>
    <row r="339" spans="3:14" x14ac:dyDescent="0.25"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</row>
    <row r="340" spans="3:14" x14ac:dyDescent="0.25"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</row>
    <row r="341" spans="3:14" x14ac:dyDescent="0.25"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</row>
    <row r="342" spans="3:14" x14ac:dyDescent="0.25"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</row>
    <row r="343" spans="3:14" x14ac:dyDescent="0.25"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</row>
    <row r="344" spans="3:14" x14ac:dyDescent="0.25"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</row>
    <row r="345" spans="3:14" x14ac:dyDescent="0.25"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</row>
    <row r="346" spans="3:14" x14ac:dyDescent="0.25"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</row>
    <row r="347" spans="3:14" x14ac:dyDescent="0.25"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</row>
    <row r="348" spans="3:14" x14ac:dyDescent="0.25"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</row>
    <row r="349" spans="3:14" x14ac:dyDescent="0.25"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</row>
    <row r="350" spans="3:14" x14ac:dyDescent="0.25"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</row>
    <row r="351" spans="3:14" x14ac:dyDescent="0.25"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</row>
    <row r="352" spans="3:14" x14ac:dyDescent="0.25"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</row>
    <row r="353" spans="3:14" x14ac:dyDescent="0.25"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</row>
    <row r="354" spans="3:14" x14ac:dyDescent="0.25"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</row>
    <row r="355" spans="3:14" x14ac:dyDescent="0.25"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</row>
    <row r="356" spans="3:14" x14ac:dyDescent="0.25"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</row>
    <row r="357" spans="3:14" x14ac:dyDescent="0.25"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</row>
    <row r="358" spans="3:14" x14ac:dyDescent="0.25"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</row>
    <row r="359" spans="3:14" x14ac:dyDescent="0.25"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</row>
    <row r="360" spans="3:14" x14ac:dyDescent="0.25"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</row>
    <row r="361" spans="3:14" x14ac:dyDescent="0.25"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</row>
    <row r="362" spans="3:14" x14ac:dyDescent="0.25"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</row>
    <row r="363" spans="3:14" x14ac:dyDescent="0.25"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</row>
    <row r="364" spans="3:14" x14ac:dyDescent="0.25"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</row>
    <row r="365" spans="3:14" x14ac:dyDescent="0.25"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</row>
    <row r="366" spans="3:14" x14ac:dyDescent="0.25"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</row>
    <row r="367" spans="3:14" x14ac:dyDescent="0.25"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</row>
    <row r="368" spans="3:14" x14ac:dyDescent="0.25"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</row>
    <row r="369" spans="3:14" x14ac:dyDescent="0.25"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</row>
    <row r="370" spans="3:14" x14ac:dyDescent="0.25"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</row>
    <row r="371" spans="3:14" x14ac:dyDescent="0.25"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</row>
    <row r="372" spans="3:14" x14ac:dyDescent="0.25"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</row>
  </sheetData>
  <mergeCells count="76">
    <mergeCell ref="F16:G16"/>
    <mergeCell ref="J16:K16"/>
    <mergeCell ref="L16:M16"/>
    <mergeCell ref="L27:N27"/>
    <mergeCell ref="C18:N18"/>
    <mergeCell ref="F24:G24"/>
    <mergeCell ref="J24:K24"/>
    <mergeCell ref="L24:M24"/>
    <mergeCell ref="F23:H23"/>
    <mergeCell ref="I23:J23"/>
    <mergeCell ref="L19:N19"/>
    <mergeCell ref="K23:L23"/>
    <mergeCell ref="M23:N23"/>
    <mergeCell ref="F32:G32"/>
    <mergeCell ref="J32:K32"/>
    <mergeCell ref="L32:M32"/>
    <mergeCell ref="F31:H31"/>
    <mergeCell ref="I31:J31"/>
    <mergeCell ref="K31:L31"/>
    <mergeCell ref="M31:N31"/>
    <mergeCell ref="I1:J1"/>
    <mergeCell ref="K1:L1"/>
    <mergeCell ref="D1:E1"/>
    <mergeCell ref="G1:H1"/>
    <mergeCell ref="F4:H4"/>
    <mergeCell ref="I4:J4"/>
    <mergeCell ref="L4:N4"/>
    <mergeCell ref="L3:N3"/>
    <mergeCell ref="C4:E4"/>
    <mergeCell ref="A1:C1"/>
    <mergeCell ref="M1:N1"/>
    <mergeCell ref="F7:H7"/>
    <mergeCell ref="I7:J7"/>
    <mergeCell ref="F8:G8"/>
    <mergeCell ref="F15:H15"/>
    <mergeCell ref="C14:N14"/>
    <mergeCell ref="K15:L15"/>
    <mergeCell ref="L11:N11"/>
    <mergeCell ref="K7:L7"/>
    <mergeCell ref="M7:N7"/>
    <mergeCell ref="J8:K8"/>
    <mergeCell ref="L8:M8"/>
    <mergeCell ref="I15:J15"/>
    <mergeCell ref="M15:N15"/>
    <mergeCell ref="B35:P35"/>
    <mergeCell ref="F12:H12"/>
    <mergeCell ref="I12:J12"/>
    <mergeCell ref="L12:N12"/>
    <mergeCell ref="C30:N30"/>
    <mergeCell ref="B27:B34"/>
    <mergeCell ref="C22:N22"/>
    <mergeCell ref="B11:B18"/>
    <mergeCell ref="C28:E28"/>
    <mergeCell ref="F28:H28"/>
    <mergeCell ref="F20:H20"/>
    <mergeCell ref="C34:N34"/>
    <mergeCell ref="C26:N26"/>
    <mergeCell ref="C29:K29"/>
    <mergeCell ref="I28:J28"/>
    <mergeCell ref="L28:N28"/>
    <mergeCell ref="A27:A34"/>
    <mergeCell ref="B19:B26"/>
    <mergeCell ref="C2:N2"/>
    <mergeCell ref="C13:K13"/>
    <mergeCell ref="B3:B10"/>
    <mergeCell ref="C10:N10"/>
    <mergeCell ref="I20:J20"/>
    <mergeCell ref="L20:N20"/>
    <mergeCell ref="C12:E12"/>
    <mergeCell ref="A3:A10"/>
    <mergeCell ref="A11:A18"/>
    <mergeCell ref="A19:A26"/>
    <mergeCell ref="C21:K21"/>
    <mergeCell ref="C5:K5"/>
    <mergeCell ref="C6:N6"/>
    <mergeCell ref="C20:E20"/>
  </mergeCells>
  <phoneticPr fontId="1" type="noConversion"/>
  <printOptions horizontalCentered="1"/>
  <pageMargins left="0.35" right="0.35" top="0.7" bottom="0.55000000000000004" header="0.25" footer="0.25"/>
  <pageSetup scale="88" orientation="portrait" r:id="rId1"/>
  <headerFooter alignWithMargins="0">
    <oddHeader>&amp;LDivision of Comparative Medicine
University of South Florida&amp;CPost-Op Disposition Form Page 1&amp;RPost -Operative Disposition Notes
Page_____of_____</oddHeader>
    <oddFooter>&amp;L&amp;8&amp;F&amp;C&amp;8&amp;A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Surgical Sheet</vt:lpstr>
      <vt:lpstr>Intra-Op Sheet Adv. Lap</vt:lpstr>
      <vt:lpstr>Recovery room notes</vt:lpstr>
      <vt:lpstr>Post Op disposition pg1</vt:lpstr>
      <vt:lpstr>Post Op disposition pg2</vt:lpstr>
      <vt:lpstr>Post Op disposition pg3</vt:lpstr>
      <vt:lpstr>'Surgical Sheet'!Print_Area</vt:lpstr>
    </vt:vector>
  </TitlesOfParts>
  <Company>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dcaretto</dc:creator>
  <cp:lastModifiedBy>Graham, Lloyd</cp:lastModifiedBy>
  <cp:lastPrinted>2014-06-03T14:56:32Z</cp:lastPrinted>
  <dcterms:created xsi:type="dcterms:W3CDTF">2006-10-17T14:55:29Z</dcterms:created>
  <dcterms:modified xsi:type="dcterms:W3CDTF">2014-06-03T15:23:28Z</dcterms:modified>
</cp:coreProperties>
</file>